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<sst xmlns="http://schemas.openxmlformats.org/spreadsheetml/2006/main" count="136" uniqueCount="64">
  <si>
    <t>专业</t>
  </si>
  <si>
    <t>科类</t>
  </si>
  <si>
    <t>学费（元/年）</t>
  </si>
  <si>
    <t>合计</t>
  </si>
  <si>
    <t>山西</t>
  </si>
  <si>
    <t>北京</t>
  </si>
  <si>
    <t>天津</t>
  </si>
  <si>
    <t>河北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</si>
  <si>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</si>
  <si>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</si>
  <si>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</si>
  <si>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</si>
  <si>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</si>
  <si>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</si>
  <si>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</si>
  <si>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</si>
  <si>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</si>
  <si>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</si>
  <si>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</si>
  <si>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</si>
  <si>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</si>
  <si>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</si>
  <si>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</si>
  <si>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</si>
  <si>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</si>
  <si>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</si>
  <si>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</si>
  <si>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</si>
  <si>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</si>
  <si>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</si>
  <si>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</si>
  <si>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</si>
  <si>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</si>
  <si>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r>
      <t xml:space="preserve">     </t>
    </r>
    <r>
      <rPr>
        <sz val="11"/>
        <rFont val="宋体"/>
        <family val="0"/>
      </rPr>
      <t>本科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合计</t>
    </r>
  </si>
  <si>
    <t>中医学</t>
  </si>
  <si>
    <t>文史</t>
  </si>
  <si>
    <t>五</t>
  </si>
  <si>
    <t>中西医临床医学</t>
  </si>
  <si>
    <t>针灸推拿学</t>
  </si>
  <si>
    <t>康复治疗学</t>
  </si>
  <si>
    <t>四</t>
  </si>
  <si>
    <t>应用心理学</t>
  </si>
  <si>
    <t>市场营销</t>
  </si>
  <si>
    <t>护理学</t>
  </si>
  <si>
    <t>护理学（涉外护理方向）</t>
  </si>
  <si>
    <t>理工</t>
  </si>
  <si>
    <t>中药学</t>
  </si>
  <si>
    <t>中药学（临床中药学方向）</t>
  </si>
  <si>
    <t>制药工程</t>
  </si>
  <si>
    <t>药学</t>
  </si>
  <si>
    <t>信息管理与信息系统</t>
  </si>
  <si>
    <t>信息管理与信息系统（医药管理方向）</t>
  </si>
  <si>
    <t>食品科学与工程</t>
  </si>
  <si>
    <t>生物技术</t>
  </si>
  <si>
    <t>文史合计</t>
  </si>
  <si>
    <t>生物信息学</t>
  </si>
  <si>
    <t>生物工程</t>
  </si>
  <si>
    <t>理工合计</t>
  </si>
  <si>
    <t>学制 年</t>
  </si>
  <si>
    <t>省级贫困县农村专项本科计划</t>
  </si>
  <si>
    <t>免费医学定向生计划。提前本科二批录取。与学校及当地卫生行政部门分别签订《订单定向免费教育协议书》和《农村订单定向医学生免费培养定向就业协议书》。</t>
  </si>
  <si>
    <t>2016年山西中医学院普通本科招生计划</t>
  </si>
  <si>
    <t>生物制药</t>
  </si>
  <si>
    <r>
      <t>现公布的学费标准为省物价局批准的</t>
    </r>
    <r>
      <rPr>
        <sz val="11"/>
        <rFont val="Arial"/>
        <family val="2"/>
      </rPr>
      <t>2016</t>
    </r>
    <r>
      <rPr>
        <sz val="11"/>
        <rFont val="宋体"/>
        <family val="0"/>
      </rPr>
      <t>年度收费标准，新生开学报到时学校严格执行省物价局批准的新标准。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</si>
</sst>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Arial"/>
      <family val="2"/>
    </font>
    <font>
      <sz val="14"/>
      <name val="黑体"/>
      <family val="0"/>
    </font>
    <font>
      <sz val="11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2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22" borderId="0" applyNumberFormat="0" applyBorder="0" applyAlignment="0" applyProtection="0"/>
    <xf numFmtId="0" fontId="20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shrinkToFit="1"/>
    </xf>
    <xf numFmtId="0" fontId="1" fillId="0" borderId="0" xfId="0" applyFont="1" applyFill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shrinkToFit="1"/>
    </xf>
    <xf numFmtId="0" fontId="3" fillId="0" borderId="10" xfId="0" applyFont="1" applyFill="1" applyBorder="1" applyAlignment="1">
      <alignment horizontal="left" shrinkToFit="1"/>
    </xf>
    <xf numFmtId="0" fontId="1" fillId="0" borderId="10" xfId="0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A31">
      <selection activeCell="AC43" sqref="AC43"/>
    </sheetView>
  </sheetViews>
  <sheetFormatPr defaultColWidth="8.00390625" defaultRowHeight="14.25"/>
  <cols>
    <col min="1" max="1" width="16.375" style="4" customWidth="1"/>
    <col min="2" max="3" width="4.25390625" style="8" customWidth="1"/>
    <col min="4" max="4" width="5.375" style="8" customWidth="1"/>
    <col min="5" max="5" width="5.625" style="2" customWidth="1"/>
    <col min="6" max="6" width="5.50390625" style="2" customWidth="1"/>
    <col min="7" max="34" width="3.125" style="2" customWidth="1"/>
    <col min="35" max="16384" width="8.00390625" style="2" customWidth="1"/>
  </cols>
  <sheetData>
    <row r="1" spans="1:34" ht="24.75" customHeight="1">
      <c r="A1" s="17" t="s">
        <v>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s="3" customFormat="1" ht="66" customHeight="1">
      <c r="A2" s="1" t="s">
        <v>0</v>
      </c>
      <c r="B2" s="1" t="s">
        <v>1</v>
      </c>
      <c r="C2" s="1" t="s">
        <v>58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</row>
    <row r="3" spans="1:34" s="5" customFormat="1" ht="22.5" customHeight="1">
      <c r="A3" s="7" t="s">
        <v>33</v>
      </c>
      <c r="B3" s="7"/>
      <c r="C3" s="7"/>
      <c r="D3" s="7"/>
      <c r="E3" s="18">
        <f aca="true" t="shared" si="0" ref="E3:AH3">E14+E36</f>
        <v>1700</v>
      </c>
      <c r="F3" s="18">
        <f t="shared" si="0"/>
        <v>706</v>
      </c>
      <c r="G3" s="18">
        <f t="shared" si="0"/>
        <v>6</v>
      </c>
      <c r="H3" s="7">
        <f t="shared" si="0"/>
        <v>35</v>
      </c>
      <c r="I3" s="7">
        <f t="shared" si="0"/>
        <v>45</v>
      </c>
      <c r="J3" s="7">
        <f t="shared" si="0"/>
        <v>55</v>
      </c>
      <c r="K3" s="7">
        <f t="shared" si="0"/>
        <v>30</v>
      </c>
      <c r="L3" s="7">
        <f t="shared" si="0"/>
        <v>30</v>
      </c>
      <c r="M3" s="7">
        <f t="shared" si="0"/>
        <v>50</v>
      </c>
      <c r="N3" s="7">
        <f t="shared" si="0"/>
        <v>5</v>
      </c>
      <c r="O3" s="7">
        <f t="shared" si="0"/>
        <v>35</v>
      </c>
      <c r="P3" s="18">
        <f t="shared" si="0"/>
        <v>28</v>
      </c>
      <c r="Q3" s="7">
        <f t="shared" si="0"/>
        <v>45</v>
      </c>
      <c r="R3" s="7">
        <f t="shared" si="0"/>
        <v>40</v>
      </c>
      <c r="S3" s="7">
        <f t="shared" si="0"/>
        <v>40</v>
      </c>
      <c r="T3" s="7">
        <f t="shared" si="0"/>
        <v>50</v>
      </c>
      <c r="U3" s="7">
        <f t="shared" si="0"/>
        <v>40</v>
      </c>
      <c r="V3" s="7">
        <f t="shared" si="0"/>
        <v>40</v>
      </c>
      <c r="W3" s="7">
        <f t="shared" si="0"/>
        <v>45</v>
      </c>
      <c r="X3" s="7">
        <f t="shared" si="0"/>
        <v>20</v>
      </c>
      <c r="Y3" s="7">
        <f t="shared" si="0"/>
        <v>40</v>
      </c>
      <c r="Z3" s="7">
        <f t="shared" si="0"/>
        <v>40</v>
      </c>
      <c r="AA3" s="7">
        <f t="shared" si="0"/>
        <v>30</v>
      </c>
      <c r="AB3" s="7">
        <f t="shared" si="0"/>
        <v>40</v>
      </c>
      <c r="AC3" s="7">
        <f t="shared" si="0"/>
        <v>40</v>
      </c>
      <c r="AD3" s="7">
        <f t="shared" si="0"/>
        <v>35</v>
      </c>
      <c r="AE3" s="7">
        <f t="shared" si="0"/>
        <v>35</v>
      </c>
      <c r="AF3" s="7">
        <f t="shared" si="0"/>
        <v>45</v>
      </c>
      <c r="AG3" s="7">
        <f t="shared" si="0"/>
        <v>20</v>
      </c>
      <c r="AH3" s="7">
        <f t="shared" si="0"/>
        <v>30</v>
      </c>
    </row>
    <row r="4" spans="1:34" s="5" customFormat="1" ht="22.5" customHeight="1">
      <c r="A4" s="6" t="s">
        <v>34</v>
      </c>
      <c r="B4" s="6" t="s">
        <v>35</v>
      </c>
      <c r="C4" s="6" t="s">
        <v>36</v>
      </c>
      <c r="D4" s="6">
        <v>3900</v>
      </c>
      <c r="E4" s="7">
        <f aca="true" t="shared" si="1" ref="E4:E33">SUM(F4:AH4)</f>
        <v>100</v>
      </c>
      <c r="F4" s="7">
        <v>30</v>
      </c>
      <c r="G4" s="7">
        <v>1</v>
      </c>
      <c r="H4" s="7">
        <v>2</v>
      </c>
      <c r="I4" s="7">
        <v>3</v>
      </c>
      <c r="J4" s="7">
        <v>4</v>
      </c>
      <c r="K4" s="7">
        <v>2</v>
      </c>
      <c r="L4" s="7">
        <v>2</v>
      </c>
      <c r="M4" s="7">
        <v>3</v>
      </c>
      <c r="N4" s="7">
        <v>1</v>
      </c>
      <c r="O4" s="7">
        <v>2</v>
      </c>
      <c r="P4" s="7">
        <v>2</v>
      </c>
      <c r="Q4" s="7">
        <v>3</v>
      </c>
      <c r="R4" s="7">
        <v>2</v>
      </c>
      <c r="S4" s="7">
        <v>3</v>
      </c>
      <c r="T4" s="7">
        <v>4</v>
      </c>
      <c r="U4" s="7">
        <v>2</v>
      </c>
      <c r="V4" s="7">
        <v>3</v>
      </c>
      <c r="W4" s="7">
        <v>3</v>
      </c>
      <c r="X4" s="7">
        <v>1</v>
      </c>
      <c r="Y4" s="7">
        <v>3</v>
      </c>
      <c r="Z4" s="7">
        <v>3</v>
      </c>
      <c r="AA4" s="7">
        <v>2</v>
      </c>
      <c r="AB4" s="7">
        <v>3</v>
      </c>
      <c r="AC4" s="7">
        <v>3</v>
      </c>
      <c r="AD4" s="7">
        <v>2</v>
      </c>
      <c r="AE4" s="7">
        <v>3</v>
      </c>
      <c r="AF4" s="7">
        <v>3</v>
      </c>
      <c r="AG4" s="7">
        <v>2</v>
      </c>
      <c r="AH4" s="7">
        <v>3</v>
      </c>
    </row>
    <row r="5" spans="1:34" s="5" customFormat="1" ht="22.5" customHeight="1">
      <c r="A5" s="6" t="s">
        <v>37</v>
      </c>
      <c r="B5" s="6" t="s">
        <v>35</v>
      </c>
      <c r="C5" s="6" t="s">
        <v>36</v>
      </c>
      <c r="D5" s="6">
        <v>3900</v>
      </c>
      <c r="E5" s="7">
        <f t="shared" si="1"/>
        <v>110</v>
      </c>
      <c r="F5" s="7">
        <v>50</v>
      </c>
      <c r="G5" s="7">
        <v>1</v>
      </c>
      <c r="H5" s="7">
        <v>2</v>
      </c>
      <c r="I5" s="7">
        <v>3</v>
      </c>
      <c r="J5" s="7">
        <v>3</v>
      </c>
      <c r="K5" s="7">
        <v>2</v>
      </c>
      <c r="L5" s="7">
        <v>2</v>
      </c>
      <c r="M5" s="7">
        <v>4</v>
      </c>
      <c r="N5" s="7"/>
      <c r="O5" s="7">
        <v>2</v>
      </c>
      <c r="P5" s="7">
        <v>2</v>
      </c>
      <c r="Q5" s="7">
        <v>3</v>
      </c>
      <c r="R5" s="7">
        <v>2</v>
      </c>
      <c r="S5" s="7">
        <v>2</v>
      </c>
      <c r="T5" s="7">
        <v>3</v>
      </c>
      <c r="U5" s="7">
        <v>2</v>
      </c>
      <c r="V5" s="7">
        <v>2</v>
      </c>
      <c r="W5" s="7">
        <v>3</v>
      </c>
      <c r="X5" s="7">
        <v>1</v>
      </c>
      <c r="Y5" s="7">
        <v>2</v>
      </c>
      <c r="Z5" s="7">
        <v>2</v>
      </c>
      <c r="AA5" s="7">
        <v>2</v>
      </c>
      <c r="AB5" s="7">
        <v>2</v>
      </c>
      <c r="AC5" s="7">
        <v>2</v>
      </c>
      <c r="AD5" s="7">
        <v>2</v>
      </c>
      <c r="AE5" s="7">
        <v>2</v>
      </c>
      <c r="AF5" s="7">
        <v>3</v>
      </c>
      <c r="AG5" s="7">
        <v>2</v>
      </c>
      <c r="AH5" s="7">
        <v>2</v>
      </c>
    </row>
    <row r="6" spans="1:34" s="5" customFormat="1" ht="22.5" customHeight="1">
      <c r="A6" s="6" t="s">
        <v>38</v>
      </c>
      <c r="B6" s="6" t="s">
        <v>35</v>
      </c>
      <c r="C6" s="6" t="s">
        <v>36</v>
      </c>
      <c r="D6" s="6">
        <v>3000</v>
      </c>
      <c r="E6" s="7">
        <f t="shared" si="1"/>
        <v>100</v>
      </c>
      <c r="F6" s="7">
        <v>30</v>
      </c>
      <c r="G6" s="7">
        <v>1</v>
      </c>
      <c r="H6" s="7">
        <v>3</v>
      </c>
      <c r="I6" s="7">
        <v>3</v>
      </c>
      <c r="J6" s="7">
        <v>3</v>
      </c>
      <c r="K6" s="7">
        <v>2</v>
      </c>
      <c r="L6" s="7">
        <v>2</v>
      </c>
      <c r="M6" s="7">
        <v>3</v>
      </c>
      <c r="N6" s="7">
        <v>1</v>
      </c>
      <c r="O6" s="7">
        <v>3</v>
      </c>
      <c r="P6" s="7">
        <v>2</v>
      </c>
      <c r="Q6" s="7">
        <v>3</v>
      </c>
      <c r="R6" s="7">
        <v>3</v>
      </c>
      <c r="S6" s="7">
        <v>3</v>
      </c>
      <c r="T6" s="7">
        <v>3</v>
      </c>
      <c r="U6" s="7">
        <v>3</v>
      </c>
      <c r="V6" s="7">
        <v>2</v>
      </c>
      <c r="W6" s="7">
        <v>3</v>
      </c>
      <c r="X6" s="7">
        <v>1</v>
      </c>
      <c r="Y6" s="7">
        <v>3</v>
      </c>
      <c r="Z6" s="7">
        <v>3</v>
      </c>
      <c r="AA6" s="7">
        <v>2</v>
      </c>
      <c r="AB6" s="7">
        <v>3</v>
      </c>
      <c r="AC6" s="7">
        <v>3</v>
      </c>
      <c r="AD6" s="7">
        <v>3</v>
      </c>
      <c r="AE6" s="7">
        <v>2</v>
      </c>
      <c r="AF6" s="7">
        <v>3</v>
      </c>
      <c r="AG6" s="7">
        <v>2</v>
      </c>
      <c r="AH6" s="7">
        <v>2</v>
      </c>
    </row>
    <row r="7" spans="1:34" s="5" customFormat="1" ht="22.5" customHeight="1">
      <c r="A7" s="6" t="s">
        <v>39</v>
      </c>
      <c r="B7" s="6" t="s">
        <v>35</v>
      </c>
      <c r="C7" s="6" t="s">
        <v>40</v>
      </c>
      <c r="D7" s="6">
        <v>3200</v>
      </c>
      <c r="E7" s="7">
        <f t="shared" si="1"/>
        <v>50</v>
      </c>
      <c r="F7" s="18">
        <v>21</v>
      </c>
      <c r="G7" s="18"/>
      <c r="H7" s="7">
        <v>1</v>
      </c>
      <c r="I7" s="7">
        <v>1</v>
      </c>
      <c r="J7" s="7">
        <v>2</v>
      </c>
      <c r="K7" s="7">
        <v>1</v>
      </c>
      <c r="L7" s="7"/>
      <c r="M7" s="7">
        <v>1</v>
      </c>
      <c r="N7" s="7">
        <v>1</v>
      </c>
      <c r="O7" s="7"/>
      <c r="P7" s="7">
        <v>1</v>
      </c>
      <c r="Q7" s="7">
        <v>1</v>
      </c>
      <c r="R7" s="7">
        <v>2</v>
      </c>
      <c r="S7" s="7">
        <v>1</v>
      </c>
      <c r="T7" s="7">
        <v>2</v>
      </c>
      <c r="U7" s="7">
        <v>2</v>
      </c>
      <c r="V7" s="7">
        <v>1</v>
      </c>
      <c r="W7" s="7">
        <v>2</v>
      </c>
      <c r="X7" s="7"/>
      <c r="Y7" s="7">
        <v>1</v>
      </c>
      <c r="Z7" s="7">
        <v>2</v>
      </c>
      <c r="AA7" s="7"/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</row>
    <row r="8" spans="1:34" s="5" customFormat="1" ht="22.5" customHeight="1">
      <c r="A8" s="6" t="s">
        <v>41</v>
      </c>
      <c r="B8" s="6" t="s">
        <v>35</v>
      </c>
      <c r="C8" s="6" t="s">
        <v>40</v>
      </c>
      <c r="D8" s="6">
        <v>2800</v>
      </c>
      <c r="E8" s="7">
        <f t="shared" si="1"/>
        <v>30</v>
      </c>
      <c r="F8" s="7">
        <v>10</v>
      </c>
      <c r="G8" s="7"/>
      <c r="H8" s="7">
        <v>1</v>
      </c>
      <c r="I8" s="7">
        <v>1</v>
      </c>
      <c r="J8" s="7">
        <v>2</v>
      </c>
      <c r="K8" s="7"/>
      <c r="L8" s="7"/>
      <c r="M8" s="7">
        <v>1</v>
      </c>
      <c r="N8" s="7"/>
      <c r="O8" s="7">
        <v>1</v>
      </c>
      <c r="P8" s="7"/>
      <c r="Q8" s="7">
        <v>1</v>
      </c>
      <c r="R8" s="7">
        <v>2</v>
      </c>
      <c r="S8" s="7">
        <v>2</v>
      </c>
      <c r="T8" s="7">
        <v>1</v>
      </c>
      <c r="U8" s="7">
        <v>1</v>
      </c>
      <c r="V8" s="7">
        <v>1</v>
      </c>
      <c r="W8" s="7">
        <v>1</v>
      </c>
      <c r="X8" s="7"/>
      <c r="Y8" s="7">
        <v>1</v>
      </c>
      <c r="Z8" s="7"/>
      <c r="AA8" s="7"/>
      <c r="AB8" s="7">
        <v>1</v>
      </c>
      <c r="AC8" s="7"/>
      <c r="AD8" s="7"/>
      <c r="AE8" s="7">
        <v>1</v>
      </c>
      <c r="AF8" s="7">
        <v>1</v>
      </c>
      <c r="AG8" s="7"/>
      <c r="AH8" s="7">
        <v>1</v>
      </c>
    </row>
    <row r="9" spans="1:34" s="5" customFormat="1" ht="22.5" customHeight="1">
      <c r="A9" s="6" t="s">
        <v>42</v>
      </c>
      <c r="B9" s="6" t="s">
        <v>35</v>
      </c>
      <c r="C9" s="6" t="s">
        <v>40</v>
      </c>
      <c r="D9" s="6">
        <v>3900</v>
      </c>
      <c r="E9" s="7">
        <f t="shared" si="1"/>
        <v>60</v>
      </c>
      <c r="F9" s="7">
        <v>20</v>
      </c>
      <c r="G9" s="7"/>
      <c r="H9" s="7">
        <v>1</v>
      </c>
      <c r="I9" s="7">
        <v>2</v>
      </c>
      <c r="J9" s="7">
        <v>3</v>
      </c>
      <c r="K9" s="7">
        <v>1</v>
      </c>
      <c r="L9" s="7">
        <v>1</v>
      </c>
      <c r="M9" s="7">
        <v>3</v>
      </c>
      <c r="N9" s="7"/>
      <c r="O9" s="7">
        <v>2</v>
      </c>
      <c r="P9" s="7"/>
      <c r="Q9" s="7">
        <v>2</v>
      </c>
      <c r="R9" s="7">
        <v>1</v>
      </c>
      <c r="S9" s="7">
        <v>1</v>
      </c>
      <c r="T9" s="7">
        <v>2</v>
      </c>
      <c r="U9" s="7">
        <v>1</v>
      </c>
      <c r="V9" s="7">
        <v>2</v>
      </c>
      <c r="W9" s="7">
        <v>1</v>
      </c>
      <c r="X9" s="7">
        <v>1</v>
      </c>
      <c r="Y9" s="7">
        <v>2</v>
      </c>
      <c r="Z9" s="7">
        <v>2</v>
      </c>
      <c r="AA9" s="7">
        <v>1</v>
      </c>
      <c r="AB9" s="7">
        <v>2</v>
      </c>
      <c r="AC9" s="7">
        <v>2</v>
      </c>
      <c r="AD9" s="7">
        <v>2</v>
      </c>
      <c r="AE9" s="7">
        <v>2</v>
      </c>
      <c r="AF9" s="7">
        <v>2</v>
      </c>
      <c r="AG9" s="7"/>
      <c r="AH9" s="7">
        <v>1</v>
      </c>
    </row>
    <row r="10" spans="1:34" s="5" customFormat="1" ht="22.5" customHeight="1">
      <c r="A10" s="6" t="s">
        <v>43</v>
      </c>
      <c r="B10" s="6" t="s">
        <v>35</v>
      </c>
      <c r="C10" s="6" t="s">
        <v>40</v>
      </c>
      <c r="D10" s="6">
        <v>4160</v>
      </c>
      <c r="E10" s="7">
        <f t="shared" si="1"/>
        <v>130</v>
      </c>
      <c r="F10" s="18">
        <v>52</v>
      </c>
      <c r="G10" s="18"/>
      <c r="H10" s="7">
        <v>3</v>
      </c>
      <c r="I10" s="7">
        <v>3</v>
      </c>
      <c r="J10" s="7">
        <v>3</v>
      </c>
      <c r="K10" s="7">
        <v>3</v>
      </c>
      <c r="L10" s="7">
        <v>3</v>
      </c>
      <c r="M10" s="7">
        <v>3</v>
      </c>
      <c r="N10" s="7"/>
      <c r="O10" s="7">
        <v>3</v>
      </c>
      <c r="P10" s="7">
        <v>3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>
        <v>3</v>
      </c>
      <c r="AE10" s="7">
        <v>2</v>
      </c>
      <c r="AF10" s="7">
        <v>4</v>
      </c>
      <c r="AG10" s="7">
        <v>3</v>
      </c>
      <c r="AH10" s="7">
        <v>3</v>
      </c>
    </row>
    <row r="11" spans="1:34" s="5" customFormat="1" ht="22.5" customHeight="1">
      <c r="A11" s="6" t="s">
        <v>44</v>
      </c>
      <c r="B11" s="6" t="s">
        <v>35</v>
      </c>
      <c r="C11" s="6" t="s">
        <v>40</v>
      </c>
      <c r="D11" s="6">
        <v>4160</v>
      </c>
      <c r="E11" s="7">
        <f t="shared" si="1"/>
        <v>60</v>
      </c>
      <c r="F11" s="7">
        <v>30</v>
      </c>
      <c r="G11" s="7"/>
      <c r="H11" s="7"/>
      <c r="I11" s="7">
        <v>2</v>
      </c>
      <c r="J11" s="7">
        <v>3</v>
      </c>
      <c r="K11" s="7"/>
      <c r="L11" s="7">
        <v>1</v>
      </c>
      <c r="M11" s="7">
        <v>2</v>
      </c>
      <c r="N11" s="7"/>
      <c r="O11" s="7"/>
      <c r="P11" s="7">
        <v>1</v>
      </c>
      <c r="Q11" s="7">
        <v>2</v>
      </c>
      <c r="R11" s="7">
        <v>1</v>
      </c>
      <c r="S11" s="7">
        <v>1</v>
      </c>
      <c r="T11" s="7">
        <v>2</v>
      </c>
      <c r="U11" s="7">
        <v>2</v>
      </c>
      <c r="V11" s="7">
        <v>2</v>
      </c>
      <c r="W11" s="7">
        <v>2</v>
      </c>
      <c r="X11" s="7"/>
      <c r="Y11" s="7">
        <v>1</v>
      </c>
      <c r="Z11" s="7">
        <v>1</v>
      </c>
      <c r="AA11" s="7">
        <v>1</v>
      </c>
      <c r="AB11" s="7">
        <v>1</v>
      </c>
      <c r="AC11" s="7">
        <v>2</v>
      </c>
      <c r="AD11" s="7">
        <v>1</v>
      </c>
      <c r="AE11" s="7"/>
      <c r="AF11" s="7">
        <v>1</v>
      </c>
      <c r="AG11" s="7"/>
      <c r="AH11" s="7">
        <v>1</v>
      </c>
    </row>
    <row r="12" spans="1:34" s="5" customFormat="1" ht="28.5" customHeight="1">
      <c r="A12" s="6" t="s">
        <v>34</v>
      </c>
      <c r="B12" s="6" t="s">
        <v>35</v>
      </c>
      <c r="C12" s="6" t="s">
        <v>36</v>
      </c>
      <c r="D12" s="6">
        <v>0</v>
      </c>
      <c r="E12" s="7">
        <f t="shared" si="1"/>
        <v>30</v>
      </c>
      <c r="F12" s="7">
        <v>30</v>
      </c>
      <c r="G12" s="14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6"/>
    </row>
    <row r="13" spans="1:34" s="5" customFormat="1" ht="22.5" customHeight="1">
      <c r="A13" s="6" t="s">
        <v>34</v>
      </c>
      <c r="B13" s="6" t="s">
        <v>35</v>
      </c>
      <c r="C13" s="6" t="s">
        <v>36</v>
      </c>
      <c r="D13" s="6">
        <v>3900</v>
      </c>
      <c r="E13" s="7">
        <v>1</v>
      </c>
      <c r="F13" s="7">
        <v>1</v>
      </c>
      <c r="G13" s="11" t="s">
        <v>59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3"/>
    </row>
    <row r="14" spans="1:34" s="5" customFormat="1" ht="22.5" customHeight="1">
      <c r="A14" s="11" t="s">
        <v>54</v>
      </c>
      <c r="B14" s="12"/>
      <c r="C14" s="12"/>
      <c r="D14" s="13"/>
      <c r="E14" s="7">
        <f>SUM(E4:E13)</f>
        <v>671</v>
      </c>
      <c r="F14" s="18">
        <f aca="true" t="shared" si="2" ref="F14:AH14">SUM(F4:F13)</f>
        <v>274</v>
      </c>
      <c r="G14" s="18">
        <f t="shared" si="2"/>
        <v>3</v>
      </c>
      <c r="H14" s="7">
        <f t="shared" si="2"/>
        <v>13</v>
      </c>
      <c r="I14" s="7">
        <f t="shared" si="2"/>
        <v>18</v>
      </c>
      <c r="J14" s="7">
        <f t="shared" si="2"/>
        <v>23</v>
      </c>
      <c r="K14" s="7">
        <f t="shared" si="2"/>
        <v>11</v>
      </c>
      <c r="L14" s="7">
        <f t="shared" si="2"/>
        <v>11</v>
      </c>
      <c r="M14" s="7">
        <f t="shared" si="2"/>
        <v>20</v>
      </c>
      <c r="N14" s="7">
        <f t="shared" si="2"/>
        <v>3</v>
      </c>
      <c r="O14" s="7">
        <f t="shared" si="2"/>
        <v>13</v>
      </c>
      <c r="P14" s="7">
        <f t="shared" si="2"/>
        <v>11</v>
      </c>
      <c r="Q14" s="7">
        <f t="shared" si="2"/>
        <v>18</v>
      </c>
      <c r="R14" s="7">
        <f t="shared" si="2"/>
        <v>16</v>
      </c>
      <c r="S14" s="7">
        <f t="shared" si="2"/>
        <v>16</v>
      </c>
      <c r="T14" s="7">
        <f t="shared" si="2"/>
        <v>20</v>
      </c>
      <c r="U14" s="7">
        <f t="shared" si="2"/>
        <v>16</v>
      </c>
      <c r="V14" s="7">
        <f t="shared" si="2"/>
        <v>16</v>
      </c>
      <c r="W14" s="7">
        <f t="shared" si="2"/>
        <v>18</v>
      </c>
      <c r="X14" s="7">
        <f t="shared" si="2"/>
        <v>7</v>
      </c>
      <c r="Y14" s="7">
        <f t="shared" si="2"/>
        <v>16</v>
      </c>
      <c r="Z14" s="7">
        <f t="shared" si="2"/>
        <v>16</v>
      </c>
      <c r="AA14" s="7">
        <f t="shared" si="2"/>
        <v>11</v>
      </c>
      <c r="AB14" s="7">
        <f t="shared" si="2"/>
        <v>16</v>
      </c>
      <c r="AC14" s="7">
        <f t="shared" si="2"/>
        <v>16</v>
      </c>
      <c r="AD14" s="7">
        <f t="shared" si="2"/>
        <v>14</v>
      </c>
      <c r="AE14" s="7">
        <f t="shared" si="2"/>
        <v>13</v>
      </c>
      <c r="AF14" s="7">
        <f t="shared" si="2"/>
        <v>18</v>
      </c>
      <c r="AG14" s="7">
        <f t="shared" si="2"/>
        <v>10</v>
      </c>
      <c r="AH14" s="7">
        <f t="shared" si="2"/>
        <v>14</v>
      </c>
    </row>
    <row r="15" spans="1:34" s="5" customFormat="1" ht="22.5" customHeight="1">
      <c r="A15" s="6" t="s">
        <v>34</v>
      </c>
      <c r="B15" s="6" t="s">
        <v>45</v>
      </c>
      <c r="C15" s="6" t="s">
        <v>36</v>
      </c>
      <c r="D15" s="6">
        <v>3900</v>
      </c>
      <c r="E15" s="18">
        <f t="shared" si="1"/>
        <v>78</v>
      </c>
      <c r="F15" s="18">
        <v>38</v>
      </c>
      <c r="G15" s="7">
        <v>1</v>
      </c>
      <c r="H15" s="7">
        <v>2</v>
      </c>
      <c r="I15" s="7">
        <v>2</v>
      </c>
      <c r="J15" s="7">
        <v>2</v>
      </c>
      <c r="K15" s="7">
        <v>1</v>
      </c>
      <c r="L15" s="7">
        <v>1</v>
      </c>
      <c r="M15" s="7">
        <v>2</v>
      </c>
      <c r="N15" s="7"/>
      <c r="O15" s="7">
        <v>1</v>
      </c>
      <c r="P15" s="7">
        <v>1</v>
      </c>
      <c r="Q15" s="7">
        <v>2</v>
      </c>
      <c r="R15" s="7">
        <v>1</v>
      </c>
      <c r="S15" s="7">
        <v>2</v>
      </c>
      <c r="T15" s="7">
        <v>2</v>
      </c>
      <c r="U15" s="7">
        <v>1</v>
      </c>
      <c r="V15" s="7">
        <v>1</v>
      </c>
      <c r="W15" s="7">
        <v>2</v>
      </c>
      <c r="X15" s="7">
        <v>2</v>
      </c>
      <c r="Y15" s="7">
        <v>1</v>
      </c>
      <c r="Z15" s="7">
        <v>1</v>
      </c>
      <c r="AA15" s="7">
        <v>1</v>
      </c>
      <c r="AB15" s="7">
        <v>1</v>
      </c>
      <c r="AC15" s="7">
        <v>1</v>
      </c>
      <c r="AD15" s="7">
        <v>2</v>
      </c>
      <c r="AE15" s="7">
        <v>1</v>
      </c>
      <c r="AF15" s="7">
        <v>2</v>
      </c>
      <c r="AG15" s="7">
        <v>2</v>
      </c>
      <c r="AH15" s="7">
        <v>2</v>
      </c>
    </row>
    <row r="16" spans="1:34" s="5" customFormat="1" ht="22.5" customHeight="1">
      <c r="A16" s="6" t="s">
        <v>37</v>
      </c>
      <c r="B16" s="6" t="s">
        <v>45</v>
      </c>
      <c r="C16" s="6" t="s">
        <v>36</v>
      </c>
      <c r="D16" s="6">
        <v>3900</v>
      </c>
      <c r="E16" s="7">
        <f t="shared" si="1"/>
        <v>70</v>
      </c>
      <c r="F16" s="7">
        <v>30</v>
      </c>
      <c r="G16" s="7">
        <v>1</v>
      </c>
      <c r="H16" s="7">
        <v>1</v>
      </c>
      <c r="I16" s="7">
        <v>2</v>
      </c>
      <c r="J16" s="7">
        <v>2</v>
      </c>
      <c r="K16" s="7">
        <v>1</v>
      </c>
      <c r="L16" s="7">
        <v>1</v>
      </c>
      <c r="M16" s="7">
        <v>2</v>
      </c>
      <c r="N16" s="7">
        <v>1</v>
      </c>
      <c r="O16" s="7">
        <v>1</v>
      </c>
      <c r="P16" s="7">
        <v>1</v>
      </c>
      <c r="Q16" s="7">
        <v>2</v>
      </c>
      <c r="R16" s="7">
        <v>2</v>
      </c>
      <c r="S16" s="7">
        <v>1</v>
      </c>
      <c r="T16" s="7">
        <v>2</v>
      </c>
      <c r="U16" s="7">
        <v>1</v>
      </c>
      <c r="V16" s="7">
        <v>1</v>
      </c>
      <c r="W16" s="7">
        <v>2</v>
      </c>
      <c r="X16" s="7">
        <v>1</v>
      </c>
      <c r="Y16" s="7">
        <v>2</v>
      </c>
      <c r="Z16" s="7">
        <v>2</v>
      </c>
      <c r="AA16" s="7">
        <v>1</v>
      </c>
      <c r="AB16" s="7">
        <v>2</v>
      </c>
      <c r="AC16" s="7">
        <v>2</v>
      </c>
      <c r="AD16" s="7">
        <v>1</v>
      </c>
      <c r="AE16" s="7">
        <v>1</v>
      </c>
      <c r="AF16" s="7">
        <v>2</v>
      </c>
      <c r="AG16" s="7">
        <v>1</v>
      </c>
      <c r="AH16" s="7">
        <v>1</v>
      </c>
    </row>
    <row r="17" spans="1:34" s="5" customFormat="1" ht="22.5" customHeight="1">
      <c r="A17" s="6" t="s">
        <v>38</v>
      </c>
      <c r="B17" s="6" t="s">
        <v>45</v>
      </c>
      <c r="C17" s="6" t="s">
        <v>36</v>
      </c>
      <c r="D17" s="6">
        <v>3000</v>
      </c>
      <c r="E17" s="7">
        <f t="shared" si="1"/>
        <v>70</v>
      </c>
      <c r="F17" s="7">
        <v>20</v>
      </c>
      <c r="G17" s="7">
        <v>1</v>
      </c>
      <c r="H17" s="7">
        <v>2</v>
      </c>
      <c r="I17" s="7">
        <v>2</v>
      </c>
      <c r="J17" s="7">
        <v>2</v>
      </c>
      <c r="K17" s="7">
        <v>2</v>
      </c>
      <c r="L17" s="7">
        <v>1</v>
      </c>
      <c r="M17" s="7">
        <v>1</v>
      </c>
      <c r="N17" s="7"/>
      <c r="O17" s="7">
        <v>2</v>
      </c>
      <c r="P17" s="7">
        <v>2</v>
      </c>
      <c r="Q17" s="7">
        <v>2</v>
      </c>
      <c r="R17" s="7">
        <v>2</v>
      </c>
      <c r="S17" s="7">
        <v>2</v>
      </c>
      <c r="T17" s="7">
        <v>2</v>
      </c>
      <c r="U17" s="7">
        <v>2</v>
      </c>
      <c r="V17" s="7">
        <v>2</v>
      </c>
      <c r="W17" s="7">
        <v>2</v>
      </c>
      <c r="X17" s="7">
        <v>2</v>
      </c>
      <c r="Y17" s="7">
        <v>2</v>
      </c>
      <c r="Z17" s="7">
        <v>2</v>
      </c>
      <c r="AA17" s="7">
        <v>2</v>
      </c>
      <c r="AB17" s="7">
        <v>2</v>
      </c>
      <c r="AC17" s="7">
        <v>2</v>
      </c>
      <c r="AD17" s="7">
        <v>2</v>
      </c>
      <c r="AE17" s="7">
        <v>2</v>
      </c>
      <c r="AF17" s="7">
        <v>3</v>
      </c>
      <c r="AG17" s="7">
        <v>1</v>
      </c>
      <c r="AH17" s="7">
        <v>1</v>
      </c>
    </row>
    <row r="18" spans="1:34" s="5" customFormat="1" ht="22.5" customHeight="1">
      <c r="A18" s="6" t="s">
        <v>39</v>
      </c>
      <c r="B18" s="6" t="s">
        <v>45</v>
      </c>
      <c r="C18" s="6" t="s">
        <v>40</v>
      </c>
      <c r="D18" s="6">
        <v>3200</v>
      </c>
      <c r="E18" s="7">
        <f t="shared" si="1"/>
        <v>40</v>
      </c>
      <c r="F18" s="7">
        <v>20</v>
      </c>
      <c r="G18" s="7"/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  <c r="N18" s="7"/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7"/>
      <c r="U18" s="7">
        <v>1</v>
      </c>
      <c r="V18" s="7">
        <v>1</v>
      </c>
      <c r="W18" s="7"/>
      <c r="X18" s="7">
        <v>1</v>
      </c>
      <c r="Y18" s="7"/>
      <c r="Z18" s="7">
        <v>1</v>
      </c>
      <c r="AA18" s="7">
        <v>1</v>
      </c>
      <c r="AB18" s="7"/>
      <c r="AC18" s="7">
        <v>1</v>
      </c>
      <c r="AD18" s="7">
        <v>1</v>
      </c>
      <c r="AE18" s="7">
        <v>1</v>
      </c>
      <c r="AF18" s="7"/>
      <c r="AG18" s="7"/>
      <c r="AH18" s="7">
        <v>1</v>
      </c>
    </row>
    <row r="19" spans="1:34" s="5" customFormat="1" ht="22.5" customHeight="1">
      <c r="A19" s="6" t="s">
        <v>46</v>
      </c>
      <c r="B19" s="6" t="s">
        <v>45</v>
      </c>
      <c r="C19" s="6" t="s">
        <v>40</v>
      </c>
      <c r="D19" s="6">
        <v>3900</v>
      </c>
      <c r="E19" s="7">
        <f t="shared" si="1"/>
        <v>120</v>
      </c>
      <c r="F19" s="18">
        <v>43</v>
      </c>
      <c r="G19" s="18"/>
      <c r="H19" s="7">
        <v>3</v>
      </c>
      <c r="I19" s="7">
        <v>4</v>
      </c>
      <c r="J19" s="7">
        <v>3</v>
      </c>
      <c r="K19" s="7">
        <v>3</v>
      </c>
      <c r="L19" s="7">
        <v>3</v>
      </c>
      <c r="M19" s="7">
        <v>3</v>
      </c>
      <c r="N19" s="7">
        <v>1</v>
      </c>
      <c r="O19" s="7">
        <v>3</v>
      </c>
      <c r="P19" s="18"/>
      <c r="Q19" s="7">
        <v>2</v>
      </c>
      <c r="R19" s="7">
        <v>3</v>
      </c>
      <c r="S19" s="7">
        <v>3</v>
      </c>
      <c r="T19" s="7">
        <v>3</v>
      </c>
      <c r="U19" s="7">
        <v>3</v>
      </c>
      <c r="V19" s="7">
        <v>3</v>
      </c>
      <c r="W19" s="7">
        <v>4</v>
      </c>
      <c r="X19" s="7">
        <v>1</v>
      </c>
      <c r="Y19" s="7">
        <v>3</v>
      </c>
      <c r="Z19" s="7">
        <v>3</v>
      </c>
      <c r="AA19" s="7">
        <v>3</v>
      </c>
      <c r="AB19" s="7">
        <v>3</v>
      </c>
      <c r="AC19" s="7">
        <v>3</v>
      </c>
      <c r="AD19" s="7">
        <v>4</v>
      </c>
      <c r="AE19" s="7">
        <v>4</v>
      </c>
      <c r="AF19" s="7">
        <v>4</v>
      </c>
      <c r="AG19" s="7">
        <v>2</v>
      </c>
      <c r="AH19" s="7">
        <v>3</v>
      </c>
    </row>
    <row r="20" spans="1:34" s="5" customFormat="1" ht="22.5" customHeight="1">
      <c r="A20" s="6" t="s">
        <v>47</v>
      </c>
      <c r="B20" s="6" t="s">
        <v>45</v>
      </c>
      <c r="C20" s="6" t="s">
        <v>40</v>
      </c>
      <c r="D20" s="6">
        <v>3000</v>
      </c>
      <c r="E20" s="7">
        <f t="shared" si="1"/>
        <v>40</v>
      </c>
      <c r="F20" s="7">
        <v>10</v>
      </c>
      <c r="G20" s="7"/>
      <c r="H20" s="7"/>
      <c r="I20" s="7">
        <v>1</v>
      </c>
      <c r="J20" s="7">
        <v>2</v>
      </c>
      <c r="K20" s="7"/>
      <c r="L20" s="7"/>
      <c r="M20" s="7">
        <v>2</v>
      </c>
      <c r="N20" s="7"/>
      <c r="O20" s="7"/>
      <c r="P20" s="7">
        <v>2</v>
      </c>
      <c r="Q20" s="7">
        <v>2</v>
      </c>
      <c r="R20" s="7">
        <v>2</v>
      </c>
      <c r="S20" s="7"/>
      <c r="T20" s="7">
        <v>2</v>
      </c>
      <c r="U20" s="7">
        <v>2</v>
      </c>
      <c r="V20" s="7"/>
      <c r="W20" s="7">
        <v>2</v>
      </c>
      <c r="X20" s="7"/>
      <c r="Y20" s="7">
        <v>2</v>
      </c>
      <c r="Z20" s="7">
        <v>2</v>
      </c>
      <c r="AA20" s="7">
        <v>1</v>
      </c>
      <c r="AB20" s="7">
        <v>1</v>
      </c>
      <c r="AC20" s="7">
        <v>2</v>
      </c>
      <c r="AD20" s="7">
        <v>1</v>
      </c>
      <c r="AE20" s="7"/>
      <c r="AF20" s="7">
        <v>2</v>
      </c>
      <c r="AG20" s="7">
        <v>1</v>
      </c>
      <c r="AH20" s="7">
        <v>1</v>
      </c>
    </row>
    <row r="21" spans="1:34" s="5" customFormat="1" ht="22.5" customHeight="1">
      <c r="A21" s="6" t="s">
        <v>48</v>
      </c>
      <c r="B21" s="6" t="s">
        <v>45</v>
      </c>
      <c r="C21" s="6" t="s">
        <v>40</v>
      </c>
      <c r="D21" s="6">
        <v>3900</v>
      </c>
      <c r="E21" s="7">
        <f t="shared" si="1"/>
        <v>50</v>
      </c>
      <c r="F21" s="7">
        <v>20</v>
      </c>
      <c r="G21" s="7"/>
      <c r="H21" s="7">
        <v>2</v>
      </c>
      <c r="I21" s="7">
        <v>2</v>
      </c>
      <c r="J21" s="7">
        <v>2</v>
      </c>
      <c r="K21" s="7">
        <v>2</v>
      </c>
      <c r="L21" s="7">
        <v>1</v>
      </c>
      <c r="M21" s="7">
        <v>2</v>
      </c>
      <c r="N21" s="7"/>
      <c r="O21" s="7">
        <v>1</v>
      </c>
      <c r="P21" s="7">
        <v>1</v>
      </c>
      <c r="Q21" s="7">
        <v>1</v>
      </c>
      <c r="R21" s="7">
        <v>1</v>
      </c>
      <c r="S21" s="7">
        <v>1</v>
      </c>
      <c r="T21" s="7">
        <v>2</v>
      </c>
      <c r="U21" s="7">
        <v>1</v>
      </c>
      <c r="V21" s="7">
        <v>1</v>
      </c>
      <c r="W21" s="7">
        <v>1</v>
      </c>
      <c r="X21" s="7"/>
      <c r="Y21" s="7"/>
      <c r="Z21" s="7"/>
      <c r="AA21" s="7">
        <v>2</v>
      </c>
      <c r="AB21" s="7"/>
      <c r="AC21" s="7">
        <v>1</v>
      </c>
      <c r="AD21" s="7">
        <v>1</v>
      </c>
      <c r="AE21" s="7">
        <v>2</v>
      </c>
      <c r="AF21" s="7">
        <v>2</v>
      </c>
      <c r="AG21" s="7"/>
      <c r="AH21" s="7">
        <v>1</v>
      </c>
    </row>
    <row r="22" spans="1:34" s="5" customFormat="1" ht="22.5" customHeight="1">
      <c r="A22" s="6" t="s">
        <v>62</v>
      </c>
      <c r="B22" s="6" t="s">
        <v>45</v>
      </c>
      <c r="C22" s="6" t="s">
        <v>40</v>
      </c>
      <c r="D22" s="6">
        <v>3200</v>
      </c>
      <c r="E22" s="7">
        <f t="shared" si="1"/>
        <v>50</v>
      </c>
      <c r="F22" s="7">
        <v>20</v>
      </c>
      <c r="G22" s="7"/>
      <c r="H22" s="7">
        <v>2</v>
      </c>
      <c r="I22" s="7">
        <v>1</v>
      </c>
      <c r="J22" s="7">
        <v>2</v>
      </c>
      <c r="K22" s="7">
        <v>1</v>
      </c>
      <c r="L22" s="7">
        <v>1</v>
      </c>
      <c r="M22" s="7">
        <v>2</v>
      </c>
      <c r="N22" s="7"/>
      <c r="O22" s="7"/>
      <c r="P22" s="7">
        <v>1</v>
      </c>
      <c r="Q22" s="7">
        <v>1</v>
      </c>
      <c r="R22" s="7">
        <v>2</v>
      </c>
      <c r="S22" s="7">
        <v>2</v>
      </c>
      <c r="T22" s="7">
        <v>2</v>
      </c>
      <c r="U22" s="7">
        <v>1</v>
      </c>
      <c r="V22" s="7">
        <v>1</v>
      </c>
      <c r="W22" s="7">
        <v>2</v>
      </c>
      <c r="X22" s="7"/>
      <c r="Y22" s="7">
        <v>2</v>
      </c>
      <c r="Z22" s="7">
        <v>2</v>
      </c>
      <c r="AA22" s="7">
        <v>1</v>
      </c>
      <c r="AB22" s="7">
        <v>1</v>
      </c>
      <c r="AC22" s="7"/>
      <c r="AD22" s="7"/>
      <c r="AE22" s="7">
        <v>1</v>
      </c>
      <c r="AF22" s="7">
        <v>2</v>
      </c>
      <c r="AG22" s="7"/>
      <c r="AH22" s="7"/>
    </row>
    <row r="23" spans="1:34" s="5" customFormat="1" ht="22.5" customHeight="1">
      <c r="A23" s="6" t="s">
        <v>49</v>
      </c>
      <c r="B23" s="6" t="s">
        <v>45</v>
      </c>
      <c r="C23" s="6" t="s">
        <v>40</v>
      </c>
      <c r="D23" s="6">
        <v>3200</v>
      </c>
      <c r="E23" s="7">
        <f t="shared" si="1"/>
        <v>40</v>
      </c>
      <c r="F23" s="7">
        <v>20</v>
      </c>
      <c r="G23" s="7"/>
      <c r="H23" s="7"/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7"/>
      <c r="O23" s="7">
        <v>1</v>
      </c>
      <c r="P23" s="7"/>
      <c r="Q23" s="7">
        <v>1</v>
      </c>
      <c r="R23" s="7"/>
      <c r="S23" s="7">
        <v>1</v>
      </c>
      <c r="T23" s="7">
        <v>1</v>
      </c>
      <c r="U23" s="7">
        <v>1</v>
      </c>
      <c r="V23" s="7">
        <v>1</v>
      </c>
      <c r="W23" s="7">
        <v>1</v>
      </c>
      <c r="X23" s="7"/>
      <c r="Y23" s="7">
        <v>1</v>
      </c>
      <c r="Z23" s="7">
        <v>1</v>
      </c>
      <c r="AA23" s="7"/>
      <c r="AB23" s="7">
        <v>1</v>
      </c>
      <c r="AC23" s="7">
        <v>1</v>
      </c>
      <c r="AD23" s="7">
        <v>1</v>
      </c>
      <c r="AE23" s="7">
        <v>1</v>
      </c>
      <c r="AF23" s="7">
        <v>1</v>
      </c>
      <c r="AG23" s="7">
        <v>1</v>
      </c>
      <c r="AH23" s="7"/>
    </row>
    <row r="24" spans="1:34" s="5" customFormat="1" ht="22.5" customHeight="1">
      <c r="A24" s="6" t="s">
        <v>41</v>
      </c>
      <c r="B24" s="6" t="s">
        <v>45</v>
      </c>
      <c r="C24" s="6" t="s">
        <v>40</v>
      </c>
      <c r="D24" s="6">
        <v>2800</v>
      </c>
      <c r="E24" s="7">
        <f t="shared" si="1"/>
        <v>20</v>
      </c>
      <c r="F24" s="7">
        <v>10</v>
      </c>
      <c r="G24" s="7"/>
      <c r="H24" s="7"/>
      <c r="I24" s="7">
        <v>1</v>
      </c>
      <c r="J24" s="7">
        <v>1</v>
      </c>
      <c r="K24" s="7"/>
      <c r="L24" s="7">
        <v>1</v>
      </c>
      <c r="M24" s="7"/>
      <c r="N24" s="7"/>
      <c r="O24" s="7"/>
      <c r="P24" s="7">
        <v>1</v>
      </c>
      <c r="Q24" s="7">
        <v>1</v>
      </c>
      <c r="R24" s="7"/>
      <c r="S24" s="7"/>
      <c r="T24" s="7">
        <v>1</v>
      </c>
      <c r="U24" s="7"/>
      <c r="V24" s="7"/>
      <c r="W24" s="7"/>
      <c r="X24" s="7"/>
      <c r="Y24" s="7"/>
      <c r="Z24" s="7">
        <v>1</v>
      </c>
      <c r="AA24" s="7"/>
      <c r="AB24" s="7">
        <v>1</v>
      </c>
      <c r="AC24" s="7">
        <v>1</v>
      </c>
      <c r="AD24" s="7"/>
      <c r="AE24" s="7">
        <v>1</v>
      </c>
      <c r="AF24" s="7"/>
      <c r="AG24" s="7"/>
      <c r="AH24" s="7"/>
    </row>
    <row r="25" spans="1:34" s="5" customFormat="1" ht="22.5" customHeight="1">
      <c r="A25" s="6" t="s">
        <v>50</v>
      </c>
      <c r="B25" s="6" t="s">
        <v>45</v>
      </c>
      <c r="C25" s="6" t="s">
        <v>40</v>
      </c>
      <c r="D25" s="6">
        <v>3000</v>
      </c>
      <c r="E25" s="7">
        <f t="shared" si="1"/>
        <v>50</v>
      </c>
      <c r="F25" s="7">
        <v>20</v>
      </c>
      <c r="G25" s="7"/>
      <c r="H25" s="7">
        <v>1</v>
      </c>
      <c r="I25" s="7">
        <v>1</v>
      </c>
      <c r="J25" s="7">
        <v>2</v>
      </c>
      <c r="K25" s="7">
        <v>1</v>
      </c>
      <c r="L25" s="7">
        <v>1</v>
      </c>
      <c r="M25" s="7">
        <v>2</v>
      </c>
      <c r="N25" s="7"/>
      <c r="O25" s="7">
        <v>1</v>
      </c>
      <c r="P25" s="7">
        <v>1</v>
      </c>
      <c r="Q25" s="7">
        <v>2</v>
      </c>
      <c r="R25" s="7">
        <v>1</v>
      </c>
      <c r="S25" s="7">
        <v>1</v>
      </c>
      <c r="T25" s="7">
        <v>2</v>
      </c>
      <c r="U25" s="7">
        <v>1</v>
      </c>
      <c r="V25" s="7">
        <v>1</v>
      </c>
      <c r="W25" s="7">
        <v>2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7">
        <v>1</v>
      </c>
      <c r="AD25" s="7">
        <v>1</v>
      </c>
      <c r="AE25" s="7">
        <v>1</v>
      </c>
      <c r="AF25" s="7">
        <v>1</v>
      </c>
      <c r="AG25" s="7"/>
      <c r="AH25" s="7">
        <v>1</v>
      </c>
    </row>
    <row r="26" spans="1:34" s="5" customFormat="1" ht="22.5" customHeight="1">
      <c r="A26" s="6" t="s">
        <v>51</v>
      </c>
      <c r="B26" s="6" t="s">
        <v>45</v>
      </c>
      <c r="C26" s="6" t="s">
        <v>40</v>
      </c>
      <c r="D26" s="6">
        <v>3000</v>
      </c>
      <c r="E26" s="7">
        <f t="shared" si="1"/>
        <v>50</v>
      </c>
      <c r="F26" s="7">
        <v>20</v>
      </c>
      <c r="G26" s="7"/>
      <c r="H26" s="7"/>
      <c r="I26" s="7">
        <v>2</v>
      </c>
      <c r="J26" s="7">
        <v>2</v>
      </c>
      <c r="K26" s="7"/>
      <c r="L26" s="7">
        <v>1</v>
      </c>
      <c r="M26" s="7">
        <v>2</v>
      </c>
      <c r="N26" s="7"/>
      <c r="O26" s="7"/>
      <c r="P26" s="7">
        <v>1</v>
      </c>
      <c r="Q26" s="7">
        <v>1</v>
      </c>
      <c r="R26" s="7">
        <v>1</v>
      </c>
      <c r="S26" s="7">
        <v>1</v>
      </c>
      <c r="T26" s="7">
        <v>2</v>
      </c>
      <c r="U26" s="7">
        <v>2</v>
      </c>
      <c r="V26" s="7">
        <v>2</v>
      </c>
      <c r="W26" s="7">
        <v>1</v>
      </c>
      <c r="X26" s="7"/>
      <c r="Y26" s="7">
        <v>1</v>
      </c>
      <c r="Z26" s="7">
        <v>2</v>
      </c>
      <c r="AA26" s="7">
        <v>1</v>
      </c>
      <c r="AB26" s="7">
        <v>2</v>
      </c>
      <c r="AC26" s="7">
        <v>1</v>
      </c>
      <c r="AD26" s="7">
        <v>2</v>
      </c>
      <c r="AE26" s="7"/>
      <c r="AF26" s="7">
        <v>2</v>
      </c>
      <c r="AG26" s="7"/>
      <c r="AH26" s="7">
        <v>1</v>
      </c>
    </row>
    <row r="27" spans="1:34" s="5" customFormat="1" ht="22.5" customHeight="1">
      <c r="A27" s="6" t="s">
        <v>42</v>
      </c>
      <c r="B27" s="6" t="s">
        <v>45</v>
      </c>
      <c r="C27" s="6" t="s">
        <v>40</v>
      </c>
      <c r="D27" s="6">
        <v>3900</v>
      </c>
      <c r="E27" s="7">
        <f t="shared" si="1"/>
        <v>30</v>
      </c>
      <c r="F27" s="7">
        <v>10</v>
      </c>
      <c r="G27" s="7"/>
      <c r="H27" s="7">
        <v>1</v>
      </c>
      <c r="I27" s="7"/>
      <c r="J27" s="7">
        <v>2</v>
      </c>
      <c r="K27" s="7">
        <v>1</v>
      </c>
      <c r="L27" s="7"/>
      <c r="M27" s="7">
        <v>2</v>
      </c>
      <c r="N27" s="7"/>
      <c r="O27" s="7">
        <v>2</v>
      </c>
      <c r="P27" s="7">
        <v>1</v>
      </c>
      <c r="Q27" s="7"/>
      <c r="R27" s="7">
        <v>1</v>
      </c>
      <c r="S27" s="7">
        <v>2</v>
      </c>
      <c r="T27" s="7"/>
      <c r="U27" s="7"/>
      <c r="V27" s="7">
        <v>1</v>
      </c>
      <c r="W27" s="7">
        <v>1</v>
      </c>
      <c r="X27" s="7">
        <v>1</v>
      </c>
      <c r="Y27" s="7"/>
      <c r="Z27" s="7"/>
      <c r="AA27" s="7">
        <v>1</v>
      </c>
      <c r="AB27" s="7"/>
      <c r="AC27" s="7"/>
      <c r="AD27" s="7">
        <v>2</v>
      </c>
      <c r="AE27" s="7">
        <v>1</v>
      </c>
      <c r="AF27" s="7"/>
      <c r="AG27" s="7"/>
      <c r="AH27" s="7">
        <v>1</v>
      </c>
    </row>
    <row r="28" spans="1:34" s="5" customFormat="1" ht="22.5" customHeight="1">
      <c r="A28" s="6" t="s">
        <v>52</v>
      </c>
      <c r="B28" s="6" t="s">
        <v>45</v>
      </c>
      <c r="C28" s="6" t="s">
        <v>40</v>
      </c>
      <c r="D28" s="6">
        <v>3200</v>
      </c>
      <c r="E28" s="7">
        <f t="shared" si="1"/>
        <v>50</v>
      </c>
      <c r="F28" s="7">
        <v>20</v>
      </c>
      <c r="G28" s="7"/>
      <c r="H28" s="7">
        <v>2</v>
      </c>
      <c r="I28" s="7">
        <v>1</v>
      </c>
      <c r="J28" s="7">
        <v>2</v>
      </c>
      <c r="K28" s="7">
        <v>1</v>
      </c>
      <c r="L28" s="7">
        <v>1</v>
      </c>
      <c r="M28" s="7">
        <v>2</v>
      </c>
      <c r="N28" s="7"/>
      <c r="O28" s="7">
        <v>1</v>
      </c>
      <c r="P28" s="7">
        <v>1</v>
      </c>
      <c r="Q28" s="7">
        <v>2</v>
      </c>
      <c r="R28" s="7">
        <v>1</v>
      </c>
      <c r="S28" s="7"/>
      <c r="T28" s="7">
        <v>2</v>
      </c>
      <c r="U28" s="7">
        <v>1</v>
      </c>
      <c r="V28" s="7">
        <v>1</v>
      </c>
      <c r="W28" s="7">
        <v>1</v>
      </c>
      <c r="X28" s="7">
        <v>2</v>
      </c>
      <c r="Y28" s="7">
        <v>2</v>
      </c>
      <c r="Z28" s="7">
        <v>1</v>
      </c>
      <c r="AA28" s="7"/>
      <c r="AB28" s="7">
        <v>2</v>
      </c>
      <c r="AC28" s="7">
        <v>2</v>
      </c>
      <c r="AD28" s="7">
        <v>1</v>
      </c>
      <c r="AE28" s="7">
        <v>1</v>
      </c>
      <c r="AF28" s="7"/>
      <c r="AG28" s="7"/>
      <c r="AH28" s="7"/>
    </row>
    <row r="29" spans="1:34" s="5" customFormat="1" ht="22.5" customHeight="1">
      <c r="A29" s="6" t="s">
        <v>53</v>
      </c>
      <c r="B29" s="6" t="s">
        <v>45</v>
      </c>
      <c r="C29" s="6" t="s">
        <v>40</v>
      </c>
      <c r="D29" s="6">
        <v>3200</v>
      </c>
      <c r="E29" s="7">
        <f t="shared" si="1"/>
        <v>50</v>
      </c>
      <c r="F29" s="7">
        <v>20</v>
      </c>
      <c r="G29" s="7"/>
      <c r="H29" s="7">
        <v>2</v>
      </c>
      <c r="I29" s="7">
        <v>1</v>
      </c>
      <c r="J29" s="7">
        <v>2</v>
      </c>
      <c r="K29" s="7">
        <v>1</v>
      </c>
      <c r="L29" s="7">
        <v>1</v>
      </c>
      <c r="M29" s="7">
        <v>2</v>
      </c>
      <c r="N29" s="7"/>
      <c r="O29" s="7">
        <v>1</v>
      </c>
      <c r="P29" s="7">
        <v>1</v>
      </c>
      <c r="Q29" s="7">
        <v>2</v>
      </c>
      <c r="R29" s="7">
        <v>1</v>
      </c>
      <c r="S29" s="7">
        <v>1</v>
      </c>
      <c r="T29" s="7">
        <v>2</v>
      </c>
      <c r="U29" s="7">
        <v>1</v>
      </c>
      <c r="V29" s="7">
        <v>1</v>
      </c>
      <c r="W29" s="7">
        <v>2</v>
      </c>
      <c r="X29" s="7"/>
      <c r="Y29" s="7">
        <v>1</v>
      </c>
      <c r="Z29" s="7"/>
      <c r="AA29" s="7"/>
      <c r="AB29" s="7">
        <v>1</v>
      </c>
      <c r="AC29" s="7">
        <v>1</v>
      </c>
      <c r="AD29" s="7">
        <v>1</v>
      </c>
      <c r="AE29" s="7">
        <v>1</v>
      </c>
      <c r="AF29" s="7">
        <v>2</v>
      </c>
      <c r="AG29" s="7">
        <v>1</v>
      </c>
      <c r="AH29" s="7">
        <v>1</v>
      </c>
    </row>
    <row r="30" spans="1:34" s="5" customFormat="1" ht="22.5" customHeight="1">
      <c r="A30" s="6" t="s">
        <v>43</v>
      </c>
      <c r="B30" s="6" t="s">
        <v>45</v>
      </c>
      <c r="C30" s="6" t="s">
        <v>40</v>
      </c>
      <c r="D30" s="6">
        <v>4160</v>
      </c>
      <c r="E30" s="7">
        <f t="shared" si="1"/>
        <v>70</v>
      </c>
      <c r="F30" s="7">
        <v>30</v>
      </c>
      <c r="G30" s="7"/>
      <c r="H30" s="7">
        <v>1</v>
      </c>
      <c r="I30" s="7">
        <v>2</v>
      </c>
      <c r="J30" s="7">
        <v>2</v>
      </c>
      <c r="K30" s="7">
        <v>2</v>
      </c>
      <c r="L30" s="7">
        <v>1</v>
      </c>
      <c r="M30" s="7">
        <v>2</v>
      </c>
      <c r="N30" s="7"/>
      <c r="O30" s="7">
        <v>3</v>
      </c>
      <c r="P30" s="7">
        <v>1</v>
      </c>
      <c r="Q30" s="7">
        <v>2</v>
      </c>
      <c r="R30" s="7">
        <v>1</v>
      </c>
      <c r="S30" s="7">
        <v>1</v>
      </c>
      <c r="T30" s="7">
        <v>2</v>
      </c>
      <c r="U30" s="7">
        <v>1</v>
      </c>
      <c r="V30" s="7">
        <v>2</v>
      </c>
      <c r="W30" s="7">
        <v>1</v>
      </c>
      <c r="X30" s="7">
        <v>2</v>
      </c>
      <c r="Y30" s="7">
        <v>2</v>
      </c>
      <c r="Z30" s="7">
        <v>2</v>
      </c>
      <c r="AA30" s="7">
        <v>1</v>
      </c>
      <c r="AB30" s="7">
        <v>2</v>
      </c>
      <c r="AC30" s="7">
        <v>1</v>
      </c>
      <c r="AD30" s="7">
        <v>1</v>
      </c>
      <c r="AE30" s="7">
        <v>1</v>
      </c>
      <c r="AF30" s="7">
        <v>2</v>
      </c>
      <c r="AG30" s="7">
        <v>1</v>
      </c>
      <c r="AH30" s="7">
        <v>1</v>
      </c>
    </row>
    <row r="31" spans="1:34" s="5" customFormat="1" ht="22.5" customHeight="1">
      <c r="A31" s="6" t="s">
        <v>44</v>
      </c>
      <c r="B31" s="6" t="s">
        <v>45</v>
      </c>
      <c r="C31" s="6" t="s">
        <v>40</v>
      </c>
      <c r="D31" s="6">
        <v>4160</v>
      </c>
      <c r="E31" s="7">
        <f t="shared" si="1"/>
        <v>30</v>
      </c>
      <c r="F31" s="7">
        <v>20</v>
      </c>
      <c r="G31" s="7"/>
      <c r="H31" s="7"/>
      <c r="I31" s="7"/>
      <c r="J31" s="7"/>
      <c r="K31" s="7"/>
      <c r="L31" s="7">
        <v>1</v>
      </c>
      <c r="M31" s="7">
        <v>1</v>
      </c>
      <c r="N31" s="7"/>
      <c r="O31" s="7"/>
      <c r="P31" s="7">
        <v>1</v>
      </c>
      <c r="Q31" s="7">
        <v>1</v>
      </c>
      <c r="R31" s="7"/>
      <c r="S31" s="7">
        <v>1</v>
      </c>
      <c r="T31" s="7">
        <v>1</v>
      </c>
      <c r="U31" s="7">
        <v>1</v>
      </c>
      <c r="V31" s="7">
        <v>1</v>
      </c>
      <c r="W31" s="7"/>
      <c r="X31" s="7"/>
      <c r="Y31" s="7"/>
      <c r="Z31" s="7">
        <v>1</v>
      </c>
      <c r="AA31" s="7">
        <v>1</v>
      </c>
      <c r="AB31" s="7"/>
      <c r="AC31" s="7"/>
      <c r="AD31" s="7"/>
      <c r="AE31" s="7"/>
      <c r="AF31" s="7"/>
      <c r="AG31" s="7"/>
      <c r="AH31" s="7"/>
    </row>
    <row r="32" spans="1:34" s="5" customFormat="1" ht="22.5" customHeight="1">
      <c r="A32" s="6" t="s">
        <v>55</v>
      </c>
      <c r="B32" s="6" t="s">
        <v>45</v>
      </c>
      <c r="C32" s="6" t="s">
        <v>40</v>
      </c>
      <c r="D32" s="6">
        <v>3200</v>
      </c>
      <c r="E32" s="7">
        <f t="shared" si="1"/>
        <v>50</v>
      </c>
      <c r="F32" s="7">
        <v>20</v>
      </c>
      <c r="G32" s="7"/>
      <c r="H32" s="7">
        <v>1</v>
      </c>
      <c r="I32" s="7">
        <v>2</v>
      </c>
      <c r="J32" s="7">
        <v>2</v>
      </c>
      <c r="K32" s="7"/>
      <c r="L32" s="7">
        <v>1</v>
      </c>
      <c r="M32" s="7">
        <v>1</v>
      </c>
      <c r="N32" s="7"/>
      <c r="O32" s="7">
        <v>2</v>
      </c>
      <c r="P32" s="7"/>
      <c r="Q32" s="7">
        <v>2</v>
      </c>
      <c r="R32" s="7">
        <v>2</v>
      </c>
      <c r="S32" s="7">
        <v>2</v>
      </c>
      <c r="T32" s="7">
        <v>1</v>
      </c>
      <c r="U32" s="7">
        <v>2</v>
      </c>
      <c r="V32" s="7">
        <v>2</v>
      </c>
      <c r="W32" s="7">
        <v>2</v>
      </c>
      <c r="X32" s="7"/>
      <c r="Y32" s="7">
        <v>2</v>
      </c>
      <c r="Z32" s="7"/>
      <c r="AA32" s="7"/>
      <c r="AB32" s="7">
        <v>2</v>
      </c>
      <c r="AC32" s="7">
        <v>2</v>
      </c>
      <c r="AD32" s="7"/>
      <c r="AE32" s="7">
        <v>1</v>
      </c>
      <c r="AF32" s="7">
        <v>1</v>
      </c>
      <c r="AG32" s="7"/>
      <c r="AH32" s="7"/>
    </row>
    <row r="33" spans="1:34" s="5" customFormat="1" ht="22.5" customHeight="1">
      <c r="A33" s="6" t="s">
        <v>56</v>
      </c>
      <c r="B33" s="6" t="s">
        <v>45</v>
      </c>
      <c r="C33" s="6" t="s">
        <v>40</v>
      </c>
      <c r="D33" s="6">
        <v>3200</v>
      </c>
      <c r="E33" s="7">
        <f t="shared" si="1"/>
        <v>50</v>
      </c>
      <c r="F33" s="7">
        <v>20</v>
      </c>
      <c r="G33" s="7"/>
      <c r="H33" s="7">
        <v>1</v>
      </c>
      <c r="I33" s="7">
        <v>1</v>
      </c>
      <c r="J33" s="7"/>
      <c r="K33" s="7">
        <v>1</v>
      </c>
      <c r="L33" s="7">
        <v>1</v>
      </c>
      <c r="M33" s="7"/>
      <c r="N33" s="7"/>
      <c r="O33" s="7">
        <v>2</v>
      </c>
      <c r="P33" s="7"/>
      <c r="Q33" s="7"/>
      <c r="R33" s="7">
        <v>2</v>
      </c>
      <c r="S33" s="7">
        <v>2</v>
      </c>
      <c r="T33" s="7">
        <v>1</v>
      </c>
      <c r="U33" s="7">
        <v>2</v>
      </c>
      <c r="V33" s="7">
        <v>2</v>
      </c>
      <c r="W33" s="7">
        <v>1</v>
      </c>
      <c r="X33" s="7"/>
      <c r="Y33" s="7">
        <v>2</v>
      </c>
      <c r="Z33" s="7">
        <v>2</v>
      </c>
      <c r="AA33" s="7">
        <v>2</v>
      </c>
      <c r="AB33" s="7">
        <v>2</v>
      </c>
      <c r="AC33" s="7">
        <v>2</v>
      </c>
      <c r="AD33" s="7"/>
      <c r="AE33" s="7">
        <v>2</v>
      </c>
      <c r="AF33" s="7">
        <v>1</v>
      </c>
      <c r="AG33" s="7"/>
      <c r="AH33" s="7">
        <v>1</v>
      </c>
    </row>
    <row r="34" spans="1:34" s="5" customFormat="1" ht="28.5" customHeight="1">
      <c r="A34" s="6" t="s">
        <v>34</v>
      </c>
      <c r="B34" s="6" t="s">
        <v>45</v>
      </c>
      <c r="C34" s="6" t="s">
        <v>36</v>
      </c>
      <c r="D34" s="6">
        <v>0</v>
      </c>
      <c r="E34" s="7">
        <f>SUM(F34:AH34)</f>
        <v>20</v>
      </c>
      <c r="F34" s="7">
        <v>20</v>
      </c>
      <c r="G34" s="14" t="s">
        <v>60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6"/>
    </row>
    <row r="35" spans="1:34" s="5" customFormat="1" ht="22.5" customHeight="1">
      <c r="A35" s="6" t="s">
        <v>34</v>
      </c>
      <c r="B35" s="6" t="s">
        <v>45</v>
      </c>
      <c r="C35" s="6" t="s">
        <v>36</v>
      </c>
      <c r="D35" s="6">
        <v>3900</v>
      </c>
      <c r="E35" s="7">
        <v>1</v>
      </c>
      <c r="F35" s="7">
        <v>1</v>
      </c>
      <c r="G35" s="11" t="s">
        <v>59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3"/>
    </row>
    <row r="36" spans="1:34" s="5" customFormat="1" ht="22.5" customHeight="1">
      <c r="A36" s="11" t="s">
        <v>57</v>
      </c>
      <c r="B36" s="12"/>
      <c r="C36" s="12"/>
      <c r="D36" s="13"/>
      <c r="E36" s="18">
        <f>SUM(E15:E35)</f>
        <v>1029</v>
      </c>
      <c r="F36" s="18">
        <f aca="true" t="shared" si="3" ref="F36:AH36">SUM(F15:F35)</f>
        <v>432</v>
      </c>
      <c r="G36" s="18">
        <f t="shared" si="3"/>
        <v>3</v>
      </c>
      <c r="H36" s="7">
        <f t="shared" si="3"/>
        <v>22</v>
      </c>
      <c r="I36" s="7">
        <f t="shared" si="3"/>
        <v>27</v>
      </c>
      <c r="J36" s="7">
        <f t="shared" si="3"/>
        <v>32</v>
      </c>
      <c r="K36" s="7">
        <f t="shared" si="3"/>
        <v>19</v>
      </c>
      <c r="L36" s="7">
        <f t="shared" si="3"/>
        <v>19</v>
      </c>
      <c r="M36" s="7">
        <f t="shared" si="3"/>
        <v>30</v>
      </c>
      <c r="N36" s="7">
        <f t="shared" si="3"/>
        <v>2</v>
      </c>
      <c r="O36" s="7">
        <f t="shared" si="3"/>
        <v>22</v>
      </c>
      <c r="P36" s="18">
        <f t="shared" si="3"/>
        <v>17</v>
      </c>
      <c r="Q36" s="7">
        <f t="shared" si="3"/>
        <v>27</v>
      </c>
      <c r="R36" s="7">
        <f t="shared" si="3"/>
        <v>24</v>
      </c>
      <c r="S36" s="7">
        <f t="shared" si="3"/>
        <v>24</v>
      </c>
      <c r="T36" s="7">
        <f t="shared" si="3"/>
        <v>30</v>
      </c>
      <c r="U36" s="7">
        <f t="shared" si="3"/>
        <v>24</v>
      </c>
      <c r="V36" s="7">
        <f t="shared" si="3"/>
        <v>24</v>
      </c>
      <c r="W36" s="7">
        <f t="shared" si="3"/>
        <v>27</v>
      </c>
      <c r="X36" s="7">
        <f t="shared" si="3"/>
        <v>13</v>
      </c>
      <c r="Y36" s="7">
        <f t="shared" si="3"/>
        <v>24</v>
      </c>
      <c r="Z36" s="7">
        <f t="shared" si="3"/>
        <v>24</v>
      </c>
      <c r="AA36" s="7">
        <f t="shared" si="3"/>
        <v>19</v>
      </c>
      <c r="AB36" s="7">
        <f t="shared" si="3"/>
        <v>24</v>
      </c>
      <c r="AC36" s="7">
        <f t="shared" si="3"/>
        <v>24</v>
      </c>
      <c r="AD36" s="7">
        <f t="shared" si="3"/>
        <v>21</v>
      </c>
      <c r="AE36" s="7">
        <f t="shared" si="3"/>
        <v>22</v>
      </c>
      <c r="AF36" s="7">
        <f t="shared" si="3"/>
        <v>27</v>
      </c>
      <c r="AG36" s="7">
        <f t="shared" si="3"/>
        <v>10</v>
      </c>
      <c r="AH36" s="7">
        <f t="shared" si="3"/>
        <v>16</v>
      </c>
    </row>
    <row r="37" spans="1:34" ht="21.75" customHeight="1">
      <c r="A37" s="9" t="s">
        <v>63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</sheetData>
  <sheetProtection/>
  <mergeCells count="8">
    <mergeCell ref="A37:AH37"/>
    <mergeCell ref="A36:D36"/>
    <mergeCell ref="G34:AH34"/>
    <mergeCell ref="A1:AH1"/>
    <mergeCell ref="G12:AH12"/>
    <mergeCell ref="G13:AH13"/>
    <mergeCell ref="A14:D14"/>
    <mergeCell ref="G35:AH35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2016-05-27T04:28:21Z</cp:lastPrinted>
  <dcterms:created xsi:type="dcterms:W3CDTF">2014-05-14T09:33:13Z</dcterms:created>
  <dcterms:modified xsi:type="dcterms:W3CDTF">2016-06-03T08:25:06Z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