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5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<sst xmlns="http://schemas.openxmlformats.org/spreadsheetml/2006/main" count="79" uniqueCount="59">
  <si>
    <t>省份</t>
  </si>
  <si>
    <t>录取数</t>
  </si>
  <si>
    <t>第一志愿</t>
  </si>
  <si>
    <t>第一志愿率</t>
  </si>
  <si>
    <t>文史</t>
  </si>
  <si>
    <t>理工</t>
  </si>
  <si>
    <t>分数线</t>
  </si>
  <si>
    <t>最高分</t>
  </si>
  <si>
    <t>最低分</t>
  </si>
  <si>
    <t>最低分与分数线级差</t>
  </si>
  <si>
    <t>山西定向</t>
  </si>
  <si>
    <t>山西一B</t>
  </si>
  <si>
    <t>山西二A</t>
  </si>
  <si>
    <t>内蒙古</t>
  </si>
  <si>
    <t>宁夏</t>
  </si>
  <si>
    <t>合计</t>
  </si>
  <si>
    <t>广西</t>
  </si>
  <si>
    <t>2015年各省招生情况一览表</t>
  </si>
  <si>
    <t>北京市</t>
  </si>
  <si>
    <t>10</t>
  </si>
  <si>
    <t>天津市</t>
  </si>
  <si>
    <t>35</t>
  </si>
  <si>
    <t>河北省</t>
  </si>
  <si>
    <t>44</t>
  </si>
  <si>
    <t>1143</t>
  </si>
  <si>
    <t>55</t>
  </si>
  <si>
    <t>辽宁省</t>
  </si>
  <si>
    <t>30</t>
  </si>
  <si>
    <t>吉林省</t>
  </si>
  <si>
    <t>黑龙江省</t>
  </si>
  <si>
    <t>50</t>
  </si>
  <si>
    <t>上海市</t>
  </si>
  <si>
    <t>4</t>
  </si>
  <si>
    <t>江苏省</t>
  </si>
  <si>
    <t>浙江省</t>
  </si>
  <si>
    <t>安徽省</t>
  </si>
  <si>
    <t>45</t>
  </si>
  <si>
    <t>福建省</t>
  </si>
  <si>
    <t>40</t>
  </si>
  <si>
    <t>江西省</t>
  </si>
  <si>
    <t>山东省</t>
  </si>
  <si>
    <t>河南省</t>
  </si>
  <si>
    <t>湖北省</t>
  </si>
  <si>
    <t>湖南省</t>
  </si>
  <si>
    <t>广东省</t>
  </si>
  <si>
    <t>20</t>
  </si>
  <si>
    <t>海南省</t>
  </si>
  <si>
    <t>重庆市</t>
  </si>
  <si>
    <t>四川省</t>
  </si>
  <si>
    <t>贵州省</t>
  </si>
  <si>
    <t>云南省</t>
  </si>
  <si>
    <t>陕西省</t>
  </si>
  <si>
    <t>34</t>
  </si>
  <si>
    <t>甘肃省</t>
  </si>
  <si>
    <t>青海省</t>
  </si>
  <si>
    <t>28</t>
  </si>
  <si>
    <t>2137</t>
  </si>
  <si>
    <t>山西省合计</t>
  </si>
  <si>
    <t>山西贫困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</si>
</sst>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6"/>
      <name val="黑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12.50390625" style="1" customWidth="1"/>
    <col min="2" max="2" width="6.625" style="1" customWidth="1"/>
    <col min="3" max="3" width="8.875" style="1" customWidth="1"/>
    <col min="4" max="4" width="8.875" style="7" customWidth="1"/>
    <col min="5" max="7" width="7.875" style="1" customWidth="1"/>
    <col min="8" max="8" width="10.875" style="1" customWidth="1"/>
    <col min="9" max="11" width="7.75390625" style="1" customWidth="1"/>
    <col min="12" max="12" width="12.00390625" style="1" customWidth="1"/>
  </cols>
  <sheetData>
    <row r="1" spans="1:12" ht="22.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3" customFormat="1" ht="14.25" customHeight="1">
      <c r="A2" s="12" t="s">
        <v>0</v>
      </c>
      <c r="B2" s="12" t="s">
        <v>1</v>
      </c>
      <c r="C2" s="12" t="s">
        <v>2</v>
      </c>
      <c r="D2" s="13" t="s">
        <v>3</v>
      </c>
      <c r="E2" s="12" t="s">
        <v>4</v>
      </c>
      <c r="F2" s="12"/>
      <c r="G2" s="12"/>
      <c r="H2" s="12"/>
      <c r="I2" s="12" t="s">
        <v>5</v>
      </c>
      <c r="J2" s="12"/>
      <c r="K2" s="12"/>
      <c r="L2" s="12"/>
    </row>
    <row r="3" spans="1:12" s="4" customFormat="1" ht="27.75" customHeight="1">
      <c r="A3" s="12"/>
      <c r="B3" s="12"/>
      <c r="C3" s="12"/>
      <c r="D3" s="13"/>
      <c r="E3" s="6" t="s">
        <v>6</v>
      </c>
      <c r="F3" s="6" t="s">
        <v>7</v>
      </c>
      <c r="G3" s="6" t="s">
        <v>8</v>
      </c>
      <c r="H3" s="6" t="s">
        <v>9</v>
      </c>
      <c r="I3" s="6" t="s">
        <v>6</v>
      </c>
      <c r="J3" s="6" t="s">
        <v>7</v>
      </c>
      <c r="K3" s="6" t="s">
        <v>8</v>
      </c>
      <c r="L3" s="6" t="s">
        <v>9</v>
      </c>
    </row>
    <row r="4" spans="1:12" s="5" customFormat="1" ht="14.25">
      <c r="A4" s="8" t="s">
        <v>10</v>
      </c>
      <c r="B4" s="8">
        <v>50</v>
      </c>
      <c r="C4" s="8">
        <v>50</v>
      </c>
      <c r="D4" s="9">
        <f>C4/B4</f>
        <v>1</v>
      </c>
      <c r="E4" s="10">
        <v>462</v>
      </c>
      <c r="F4" s="10">
        <v>525</v>
      </c>
      <c r="G4" s="8">
        <v>491</v>
      </c>
      <c r="H4" s="10">
        <f>G4-E4</f>
        <v>29</v>
      </c>
      <c r="I4" s="10">
        <v>442</v>
      </c>
      <c r="J4" s="10">
        <v>509</v>
      </c>
      <c r="K4" s="10">
        <v>478</v>
      </c>
      <c r="L4" s="10">
        <f>K4-I4</f>
        <v>36</v>
      </c>
    </row>
    <row r="5" spans="1:12" s="5" customFormat="1" ht="14.25">
      <c r="A5" s="8" t="s">
        <v>58</v>
      </c>
      <c r="B5" s="8">
        <v>2</v>
      </c>
      <c r="C5" s="8">
        <v>1</v>
      </c>
      <c r="D5" s="9">
        <f>C5/B5</f>
        <v>0.5</v>
      </c>
      <c r="E5" s="10">
        <v>513</v>
      </c>
      <c r="F5" s="10">
        <v>520</v>
      </c>
      <c r="G5" s="8">
        <v>520</v>
      </c>
      <c r="H5" s="10">
        <f>G5-E5</f>
        <v>7</v>
      </c>
      <c r="I5" s="10">
        <v>515</v>
      </c>
      <c r="J5" s="10">
        <v>503</v>
      </c>
      <c r="K5" s="10">
        <v>503</v>
      </c>
      <c r="L5" s="10">
        <v>-12</v>
      </c>
    </row>
    <row r="6" spans="1:12" s="5" customFormat="1" ht="14.25">
      <c r="A6" s="8" t="s">
        <v>11</v>
      </c>
      <c r="B6" s="8">
        <v>56</v>
      </c>
      <c r="C6" s="8">
        <v>30</v>
      </c>
      <c r="D6" s="9">
        <f>C6/B6</f>
        <v>0.5357142857142857</v>
      </c>
      <c r="E6" s="10">
        <v>513</v>
      </c>
      <c r="F6" s="10">
        <v>529</v>
      </c>
      <c r="G6" s="8">
        <v>503</v>
      </c>
      <c r="H6" s="10">
        <f aca="true" t="shared" si="0" ref="H6:H36">G6-E6</f>
        <v>-10</v>
      </c>
      <c r="I6" s="10">
        <v>515</v>
      </c>
      <c r="J6" s="10">
        <v>528</v>
      </c>
      <c r="K6" s="10">
        <v>523</v>
      </c>
      <c r="L6" s="10">
        <f aca="true" t="shared" si="1" ref="L6:L36">K6-I6</f>
        <v>8</v>
      </c>
    </row>
    <row r="7" spans="1:12" s="5" customFormat="1" ht="14.25">
      <c r="A7" s="8" t="s">
        <v>12</v>
      </c>
      <c r="B7" s="8">
        <v>1035</v>
      </c>
      <c r="C7" s="8">
        <v>1004</v>
      </c>
      <c r="D7" s="9">
        <f>C7/B7</f>
        <v>0.970048309178744</v>
      </c>
      <c r="E7" s="10">
        <v>462</v>
      </c>
      <c r="F7" s="10">
        <v>516</v>
      </c>
      <c r="G7" s="8">
        <v>483</v>
      </c>
      <c r="H7" s="10">
        <f t="shared" si="0"/>
        <v>21</v>
      </c>
      <c r="I7" s="10">
        <v>442</v>
      </c>
      <c r="J7" s="10">
        <v>518</v>
      </c>
      <c r="K7" s="10">
        <v>472</v>
      </c>
      <c r="L7" s="10">
        <f t="shared" si="1"/>
        <v>30</v>
      </c>
    </row>
    <row r="8" spans="1:12" s="5" customFormat="1" ht="14.25">
      <c r="A8" s="2" t="s">
        <v>57</v>
      </c>
      <c r="B8" s="2" t="s">
        <v>24</v>
      </c>
      <c r="C8" s="2">
        <v>1085</v>
      </c>
      <c r="D8" s="9">
        <f>C8/B8</f>
        <v>0.9492563429571304</v>
      </c>
      <c r="E8" s="10"/>
      <c r="F8" s="10"/>
      <c r="G8" s="8"/>
      <c r="H8" s="10">
        <f t="shared" si="0"/>
        <v>0</v>
      </c>
      <c r="I8" s="10"/>
      <c r="J8" s="10"/>
      <c r="K8" s="10"/>
      <c r="L8" s="10">
        <f t="shared" si="1"/>
        <v>0</v>
      </c>
    </row>
    <row r="9" spans="1:12" s="5" customFormat="1" ht="14.25">
      <c r="A9" s="2" t="s">
        <v>18</v>
      </c>
      <c r="B9" s="2" t="s">
        <v>19</v>
      </c>
      <c r="C9" s="2">
        <v>10</v>
      </c>
      <c r="D9" s="9">
        <f>C9/B9</f>
        <v>1</v>
      </c>
      <c r="E9" s="10">
        <v>527</v>
      </c>
      <c r="F9" s="10">
        <v>583</v>
      </c>
      <c r="G9" s="10">
        <v>550</v>
      </c>
      <c r="H9" s="10">
        <f t="shared" si="0"/>
        <v>23</v>
      </c>
      <c r="I9" s="10">
        <v>495</v>
      </c>
      <c r="J9" s="10">
        <v>505</v>
      </c>
      <c r="K9" s="10">
        <v>498</v>
      </c>
      <c r="L9" s="10">
        <f t="shared" si="1"/>
        <v>3</v>
      </c>
    </row>
    <row r="10" spans="1:12" s="5" customFormat="1" ht="14.25">
      <c r="A10" s="2" t="s">
        <v>20</v>
      </c>
      <c r="B10" s="2" t="s">
        <v>21</v>
      </c>
      <c r="C10" s="2">
        <v>33</v>
      </c>
      <c r="D10" s="9">
        <f>C10/B10</f>
        <v>0.9428571428571428</v>
      </c>
      <c r="E10" s="10">
        <v>486</v>
      </c>
      <c r="F10" s="10">
        <v>522</v>
      </c>
      <c r="G10" s="10">
        <v>488</v>
      </c>
      <c r="H10" s="10">
        <f t="shared" si="0"/>
        <v>2</v>
      </c>
      <c r="I10" s="10">
        <v>459</v>
      </c>
      <c r="J10" s="10">
        <v>498</v>
      </c>
      <c r="K10" s="10">
        <v>468</v>
      </c>
      <c r="L10" s="10">
        <f t="shared" si="1"/>
        <v>9</v>
      </c>
    </row>
    <row r="11" spans="1:12" s="5" customFormat="1" ht="14.25">
      <c r="A11" s="2" t="s">
        <v>22</v>
      </c>
      <c r="B11" s="2" t="s">
        <v>23</v>
      </c>
      <c r="C11" s="2">
        <v>39</v>
      </c>
      <c r="D11" s="9">
        <f>C11/B11</f>
        <v>0.8863636363636364</v>
      </c>
      <c r="E11" s="10">
        <v>496</v>
      </c>
      <c r="F11" s="10">
        <v>541</v>
      </c>
      <c r="G11" s="10">
        <v>514</v>
      </c>
      <c r="H11" s="10">
        <f t="shared" si="0"/>
        <v>18</v>
      </c>
      <c r="I11" s="10">
        <v>474</v>
      </c>
      <c r="J11" s="10">
        <v>562</v>
      </c>
      <c r="K11" s="10">
        <v>507</v>
      </c>
      <c r="L11" s="10">
        <f t="shared" si="1"/>
        <v>33</v>
      </c>
    </row>
    <row r="12" spans="1:12" s="5" customFormat="1" ht="14.25">
      <c r="A12" s="2" t="s">
        <v>13</v>
      </c>
      <c r="B12" s="2" t="s">
        <v>25</v>
      </c>
      <c r="C12" s="2">
        <v>50</v>
      </c>
      <c r="D12" s="9">
        <f>C12/B12</f>
        <v>0.9090909090909091</v>
      </c>
      <c r="E12" s="10">
        <v>385</v>
      </c>
      <c r="F12" s="10">
        <v>500</v>
      </c>
      <c r="G12" s="8">
        <v>439</v>
      </c>
      <c r="H12" s="10">
        <f t="shared" si="0"/>
        <v>54</v>
      </c>
      <c r="I12" s="10">
        <v>336</v>
      </c>
      <c r="J12" s="10">
        <v>459</v>
      </c>
      <c r="K12" s="10">
        <v>394</v>
      </c>
      <c r="L12" s="10">
        <f t="shared" si="1"/>
        <v>58</v>
      </c>
    </row>
    <row r="13" spans="1:12" s="5" customFormat="1" ht="14.25">
      <c r="A13" s="2" t="s">
        <v>26</v>
      </c>
      <c r="B13" s="2" t="s">
        <v>27</v>
      </c>
      <c r="C13" s="2">
        <v>30</v>
      </c>
      <c r="D13" s="9">
        <f>C13/B13</f>
        <v>1</v>
      </c>
      <c r="E13" s="10">
        <v>460</v>
      </c>
      <c r="F13" s="10">
        <v>515</v>
      </c>
      <c r="G13" s="10">
        <v>496</v>
      </c>
      <c r="H13" s="10">
        <f t="shared" si="0"/>
        <v>36</v>
      </c>
      <c r="I13" s="10">
        <v>419</v>
      </c>
      <c r="J13" s="10">
        <v>468</v>
      </c>
      <c r="K13" s="10">
        <v>432</v>
      </c>
      <c r="L13" s="10">
        <f t="shared" si="1"/>
        <v>13</v>
      </c>
    </row>
    <row r="14" spans="1:12" s="5" customFormat="1" ht="14.25">
      <c r="A14" s="2" t="s">
        <v>28</v>
      </c>
      <c r="B14" s="2" t="s">
        <v>27</v>
      </c>
      <c r="C14" s="2">
        <v>11</v>
      </c>
      <c r="D14" s="9">
        <f>C14/B14</f>
        <v>0.36666666666666664</v>
      </c>
      <c r="E14" s="10">
        <v>433</v>
      </c>
      <c r="F14" s="10">
        <v>527</v>
      </c>
      <c r="G14" s="10">
        <v>477</v>
      </c>
      <c r="H14" s="10">
        <f t="shared" si="0"/>
        <v>44</v>
      </c>
      <c r="I14" s="10">
        <v>405</v>
      </c>
      <c r="J14" s="10">
        <v>486</v>
      </c>
      <c r="K14" s="10">
        <v>421</v>
      </c>
      <c r="L14" s="10">
        <f t="shared" si="1"/>
        <v>16</v>
      </c>
    </row>
    <row r="15" spans="1:12" s="5" customFormat="1" ht="14.25">
      <c r="A15" s="2" t="s">
        <v>29</v>
      </c>
      <c r="B15" s="2" t="s">
        <v>30</v>
      </c>
      <c r="C15" s="2">
        <v>46</v>
      </c>
      <c r="D15" s="9">
        <f>C15/B15</f>
        <v>0.92</v>
      </c>
      <c r="E15" s="10">
        <v>410</v>
      </c>
      <c r="F15" s="10">
        <v>484</v>
      </c>
      <c r="G15" s="8">
        <v>467</v>
      </c>
      <c r="H15" s="10">
        <f t="shared" si="0"/>
        <v>57</v>
      </c>
      <c r="I15" s="10">
        <v>371</v>
      </c>
      <c r="J15" s="10">
        <v>473</v>
      </c>
      <c r="K15" s="10">
        <v>427</v>
      </c>
      <c r="L15" s="10">
        <f t="shared" si="1"/>
        <v>56</v>
      </c>
    </row>
    <row r="16" spans="1:12" s="5" customFormat="1" ht="14.25">
      <c r="A16" s="2" t="s">
        <v>31</v>
      </c>
      <c r="B16" s="2" t="s">
        <v>32</v>
      </c>
      <c r="C16" s="2">
        <v>3</v>
      </c>
      <c r="D16" s="9">
        <f>C16/B16</f>
        <v>0.75</v>
      </c>
      <c r="E16" s="10">
        <v>372</v>
      </c>
      <c r="F16" s="10">
        <v>418</v>
      </c>
      <c r="G16" s="10">
        <v>379</v>
      </c>
      <c r="H16" s="10">
        <f t="shared" si="0"/>
        <v>7</v>
      </c>
      <c r="I16" s="10">
        <v>348</v>
      </c>
      <c r="J16" s="10">
        <v>364</v>
      </c>
      <c r="K16" s="10">
        <v>361</v>
      </c>
      <c r="L16" s="10">
        <f t="shared" si="1"/>
        <v>13</v>
      </c>
    </row>
    <row r="17" spans="1:12" s="5" customFormat="1" ht="14.25">
      <c r="A17" s="2" t="s">
        <v>33</v>
      </c>
      <c r="B17" s="2" t="s">
        <v>21</v>
      </c>
      <c r="C17" s="2">
        <v>18</v>
      </c>
      <c r="D17" s="9">
        <f>C17/B17</f>
        <v>0.5142857142857142</v>
      </c>
      <c r="E17" s="10">
        <v>313</v>
      </c>
      <c r="F17" s="10">
        <v>341</v>
      </c>
      <c r="G17" s="10">
        <v>317</v>
      </c>
      <c r="H17" s="10">
        <f t="shared" si="0"/>
        <v>4</v>
      </c>
      <c r="I17" s="10">
        <v>310</v>
      </c>
      <c r="J17" s="10">
        <v>334</v>
      </c>
      <c r="K17" s="10">
        <v>310</v>
      </c>
      <c r="L17" s="10">
        <f t="shared" si="1"/>
        <v>0</v>
      </c>
    </row>
    <row r="18" spans="1:12" s="5" customFormat="1" ht="14.25">
      <c r="A18" s="2" t="s">
        <v>34</v>
      </c>
      <c r="B18" s="2" t="s">
        <v>27</v>
      </c>
      <c r="C18" s="2">
        <v>29</v>
      </c>
      <c r="D18" s="9">
        <f>C18/B18</f>
        <v>0.9666666666666667</v>
      </c>
      <c r="E18" s="10">
        <v>472</v>
      </c>
      <c r="F18" s="10">
        <v>565</v>
      </c>
      <c r="G18" s="10">
        <v>522</v>
      </c>
      <c r="H18" s="10">
        <f t="shared" si="0"/>
        <v>50</v>
      </c>
      <c r="I18" s="10">
        <v>428</v>
      </c>
      <c r="J18" s="10">
        <v>528</v>
      </c>
      <c r="K18" s="10">
        <v>501</v>
      </c>
      <c r="L18" s="10">
        <f t="shared" si="1"/>
        <v>73</v>
      </c>
    </row>
    <row r="19" spans="1:12" s="5" customFormat="1" ht="14.25">
      <c r="A19" s="2" t="s">
        <v>35</v>
      </c>
      <c r="B19" s="2" t="s">
        <v>36</v>
      </c>
      <c r="C19" s="2">
        <v>45</v>
      </c>
      <c r="D19" s="9">
        <f>C19/B19</f>
        <v>1</v>
      </c>
      <c r="E19" s="10">
        <v>558</v>
      </c>
      <c r="F19" s="10">
        <v>593</v>
      </c>
      <c r="G19" s="10">
        <v>568</v>
      </c>
      <c r="H19" s="10">
        <f t="shared" si="0"/>
        <v>10</v>
      </c>
      <c r="I19" s="10">
        <v>511</v>
      </c>
      <c r="J19" s="10">
        <v>538</v>
      </c>
      <c r="K19" s="10">
        <v>519</v>
      </c>
      <c r="L19" s="10">
        <f t="shared" si="1"/>
        <v>8</v>
      </c>
    </row>
    <row r="20" spans="1:12" s="5" customFormat="1" ht="14.25">
      <c r="A20" s="2" t="s">
        <v>37</v>
      </c>
      <c r="B20" s="2" t="s">
        <v>38</v>
      </c>
      <c r="C20" s="2">
        <v>32</v>
      </c>
      <c r="D20" s="9">
        <f>C20/B20</f>
        <v>0.8</v>
      </c>
      <c r="E20" s="10">
        <v>462</v>
      </c>
      <c r="F20" s="10">
        <v>541</v>
      </c>
      <c r="G20" s="10">
        <v>497</v>
      </c>
      <c r="H20" s="10">
        <f t="shared" si="0"/>
        <v>35</v>
      </c>
      <c r="I20" s="10">
        <v>410</v>
      </c>
      <c r="J20" s="10">
        <v>505</v>
      </c>
      <c r="K20" s="10">
        <v>469</v>
      </c>
      <c r="L20" s="10">
        <f t="shared" si="1"/>
        <v>59</v>
      </c>
    </row>
    <row r="21" spans="1:12" s="5" customFormat="1" ht="14.25">
      <c r="A21" s="2" t="s">
        <v>39</v>
      </c>
      <c r="B21" s="2" t="s">
        <v>38</v>
      </c>
      <c r="C21" s="2">
        <v>35</v>
      </c>
      <c r="D21" s="9">
        <f>C21/B21</f>
        <v>0.875</v>
      </c>
      <c r="E21" s="10">
        <v>487</v>
      </c>
      <c r="F21" s="10">
        <v>508</v>
      </c>
      <c r="G21" s="10">
        <v>487</v>
      </c>
      <c r="H21" s="10">
        <f t="shared" si="0"/>
        <v>0</v>
      </c>
      <c r="I21" s="10">
        <v>490</v>
      </c>
      <c r="J21" s="10">
        <v>504</v>
      </c>
      <c r="K21" s="10">
        <v>488</v>
      </c>
      <c r="L21" s="10">
        <f t="shared" si="1"/>
        <v>-2</v>
      </c>
    </row>
    <row r="22" spans="1:12" s="5" customFormat="1" ht="14.25">
      <c r="A22" s="2" t="s">
        <v>40</v>
      </c>
      <c r="B22" s="2" t="s">
        <v>30</v>
      </c>
      <c r="C22" s="2">
        <v>46</v>
      </c>
      <c r="D22" s="9">
        <f>C22/B22</f>
        <v>0.92</v>
      </c>
      <c r="E22" s="10">
        <v>510</v>
      </c>
      <c r="F22" s="10">
        <v>564</v>
      </c>
      <c r="G22" s="10">
        <v>550</v>
      </c>
      <c r="H22" s="10">
        <f t="shared" si="0"/>
        <v>40</v>
      </c>
      <c r="I22" s="10">
        <v>490</v>
      </c>
      <c r="J22" s="10">
        <v>563</v>
      </c>
      <c r="K22" s="10">
        <v>519</v>
      </c>
      <c r="L22" s="10">
        <f t="shared" si="1"/>
        <v>29</v>
      </c>
    </row>
    <row r="23" spans="1:12" s="5" customFormat="1" ht="14.25">
      <c r="A23" s="2" t="s">
        <v>41</v>
      </c>
      <c r="B23" s="2" t="s">
        <v>38</v>
      </c>
      <c r="C23" s="2">
        <v>39</v>
      </c>
      <c r="D23" s="9">
        <f>C23/B23</f>
        <v>0.975</v>
      </c>
      <c r="E23" s="10">
        <v>455</v>
      </c>
      <c r="F23" s="10">
        <v>517</v>
      </c>
      <c r="G23" s="10">
        <v>507</v>
      </c>
      <c r="H23" s="10">
        <f t="shared" si="0"/>
        <v>52</v>
      </c>
      <c r="I23" s="10">
        <v>458</v>
      </c>
      <c r="J23" s="10">
        <v>527</v>
      </c>
      <c r="K23" s="10">
        <v>502</v>
      </c>
      <c r="L23" s="10">
        <f t="shared" si="1"/>
        <v>44</v>
      </c>
    </row>
    <row r="24" spans="1:12" s="5" customFormat="1" ht="14.25">
      <c r="A24" s="2" t="s">
        <v>42</v>
      </c>
      <c r="B24" s="2" t="s">
        <v>38</v>
      </c>
      <c r="C24" s="2">
        <v>39</v>
      </c>
      <c r="D24" s="9">
        <f>C24/B24</f>
        <v>0.975</v>
      </c>
      <c r="E24" s="10">
        <v>477</v>
      </c>
      <c r="F24" s="10">
        <v>516</v>
      </c>
      <c r="G24" s="10">
        <v>505</v>
      </c>
      <c r="H24" s="10">
        <f t="shared" si="0"/>
        <v>28</v>
      </c>
      <c r="I24" s="10">
        <v>448</v>
      </c>
      <c r="J24" s="10">
        <v>484</v>
      </c>
      <c r="K24" s="10">
        <v>458</v>
      </c>
      <c r="L24" s="10">
        <f t="shared" si="1"/>
        <v>10</v>
      </c>
    </row>
    <row r="25" spans="1:12" s="5" customFormat="1" ht="14.25">
      <c r="A25" s="2" t="s">
        <v>43</v>
      </c>
      <c r="B25" s="2" t="s">
        <v>36</v>
      </c>
      <c r="C25" s="2">
        <v>40</v>
      </c>
      <c r="D25" s="9">
        <f>C25/B25</f>
        <v>0.8888888888888888</v>
      </c>
      <c r="E25" s="10">
        <v>481</v>
      </c>
      <c r="F25" s="10">
        <v>531</v>
      </c>
      <c r="G25" s="10">
        <v>509</v>
      </c>
      <c r="H25" s="10">
        <f t="shared" si="0"/>
        <v>28</v>
      </c>
      <c r="I25" s="10">
        <v>455</v>
      </c>
      <c r="J25" s="10">
        <v>520</v>
      </c>
      <c r="K25" s="10">
        <v>482</v>
      </c>
      <c r="L25" s="10">
        <f t="shared" si="1"/>
        <v>27</v>
      </c>
    </row>
    <row r="26" spans="1:12" s="5" customFormat="1" ht="14.25">
      <c r="A26" s="2" t="s">
        <v>44</v>
      </c>
      <c r="B26" s="2" t="s">
        <v>45</v>
      </c>
      <c r="C26" s="2">
        <v>18</v>
      </c>
      <c r="D26" s="9">
        <f>C26/B26</f>
        <v>0.9</v>
      </c>
      <c r="E26" s="10">
        <v>524</v>
      </c>
      <c r="F26" s="10">
        <v>553</v>
      </c>
      <c r="G26" s="10">
        <v>536</v>
      </c>
      <c r="H26" s="10">
        <f t="shared" si="0"/>
        <v>12</v>
      </c>
      <c r="I26" s="10">
        <v>519</v>
      </c>
      <c r="J26" s="10">
        <v>548</v>
      </c>
      <c r="K26" s="10">
        <v>530</v>
      </c>
      <c r="L26" s="10">
        <f t="shared" si="1"/>
        <v>11</v>
      </c>
    </row>
    <row r="27" spans="1:12" s="5" customFormat="1" ht="14.25">
      <c r="A27" s="2" t="s">
        <v>16</v>
      </c>
      <c r="B27" s="2" t="s">
        <v>38</v>
      </c>
      <c r="C27" s="2">
        <v>36</v>
      </c>
      <c r="D27" s="9">
        <f>C27/B27</f>
        <v>0.9</v>
      </c>
      <c r="E27" s="10">
        <v>380</v>
      </c>
      <c r="F27" s="10">
        <v>503</v>
      </c>
      <c r="G27" s="10">
        <v>457</v>
      </c>
      <c r="H27" s="10">
        <f t="shared" si="0"/>
        <v>77</v>
      </c>
      <c r="I27" s="10">
        <v>320</v>
      </c>
      <c r="J27" s="10">
        <v>461</v>
      </c>
      <c r="K27" s="10">
        <v>361</v>
      </c>
      <c r="L27" s="10">
        <f t="shared" si="1"/>
        <v>41</v>
      </c>
    </row>
    <row r="28" spans="1:12" s="5" customFormat="1" ht="14.25">
      <c r="A28" s="2" t="s">
        <v>46</v>
      </c>
      <c r="B28" s="2" t="s">
        <v>38</v>
      </c>
      <c r="C28" s="2">
        <v>38</v>
      </c>
      <c r="D28" s="9">
        <f>C28/B28</f>
        <v>0.95</v>
      </c>
      <c r="E28" s="10">
        <v>588</v>
      </c>
      <c r="F28" s="10">
        <v>638</v>
      </c>
      <c r="G28" s="10">
        <v>620</v>
      </c>
      <c r="H28" s="10">
        <f t="shared" si="0"/>
        <v>32</v>
      </c>
      <c r="I28" s="10">
        <v>546</v>
      </c>
      <c r="J28" s="10">
        <v>588</v>
      </c>
      <c r="K28" s="10">
        <v>562</v>
      </c>
      <c r="L28" s="10">
        <f t="shared" si="1"/>
        <v>16</v>
      </c>
    </row>
    <row r="29" spans="1:12" s="5" customFormat="1" ht="14.25">
      <c r="A29" s="2" t="s">
        <v>47</v>
      </c>
      <c r="B29" s="2" t="s">
        <v>27</v>
      </c>
      <c r="C29" s="2">
        <v>29</v>
      </c>
      <c r="D29" s="9">
        <f>C29/B29</f>
        <v>0.9666666666666667</v>
      </c>
      <c r="E29" s="10">
        <v>532</v>
      </c>
      <c r="F29" s="10">
        <v>571</v>
      </c>
      <c r="G29" s="10">
        <v>532</v>
      </c>
      <c r="H29" s="10">
        <f t="shared" si="0"/>
        <v>0</v>
      </c>
      <c r="I29" s="10">
        <v>527</v>
      </c>
      <c r="J29" s="10">
        <v>576</v>
      </c>
      <c r="K29" s="10">
        <v>550</v>
      </c>
      <c r="L29" s="10">
        <f t="shared" si="1"/>
        <v>23</v>
      </c>
    </row>
    <row r="30" spans="1:12" s="5" customFormat="1" ht="14.25">
      <c r="A30" s="2" t="s">
        <v>48</v>
      </c>
      <c r="B30" s="2" t="s">
        <v>38</v>
      </c>
      <c r="C30" s="2">
        <v>35</v>
      </c>
      <c r="D30" s="9">
        <f>C30/B30</f>
        <v>0.875</v>
      </c>
      <c r="E30" s="10">
        <v>473</v>
      </c>
      <c r="F30" s="10">
        <v>546</v>
      </c>
      <c r="G30" s="10">
        <v>509</v>
      </c>
      <c r="H30" s="10">
        <f t="shared" si="0"/>
        <v>36</v>
      </c>
      <c r="I30" s="10">
        <v>445</v>
      </c>
      <c r="J30" s="10">
        <v>541</v>
      </c>
      <c r="K30" s="10">
        <v>498</v>
      </c>
      <c r="L30" s="10">
        <f t="shared" si="1"/>
        <v>53</v>
      </c>
    </row>
    <row r="31" spans="1:12" s="5" customFormat="1" ht="14.25">
      <c r="A31" s="2" t="s">
        <v>49</v>
      </c>
      <c r="B31" s="2" t="s">
        <v>38</v>
      </c>
      <c r="C31" s="2">
        <v>35</v>
      </c>
      <c r="D31" s="9">
        <f>C31/B31</f>
        <v>0.875</v>
      </c>
      <c r="E31" s="10">
        <v>472</v>
      </c>
      <c r="F31" s="10">
        <v>534</v>
      </c>
      <c r="G31" s="10">
        <v>476</v>
      </c>
      <c r="H31" s="10">
        <f t="shared" si="0"/>
        <v>4</v>
      </c>
      <c r="I31" s="10">
        <v>372</v>
      </c>
      <c r="J31" s="10">
        <v>456</v>
      </c>
      <c r="K31" s="10">
        <v>387</v>
      </c>
      <c r="L31" s="10">
        <f t="shared" si="1"/>
        <v>15</v>
      </c>
    </row>
    <row r="32" spans="1:12" s="5" customFormat="1" ht="14.25">
      <c r="A32" s="2" t="s">
        <v>50</v>
      </c>
      <c r="B32" s="2" t="s">
        <v>21</v>
      </c>
      <c r="C32" s="2">
        <v>24</v>
      </c>
      <c r="D32" s="9">
        <f>C32/B32</f>
        <v>0.6857142857142857</v>
      </c>
      <c r="E32" s="10">
        <v>470</v>
      </c>
      <c r="F32" s="10">
        <v>538</v>
      </c>
      <c r="G32" s="10">
        <v>476</v>
      </c>
      <c r="H32" s="10">
        <f t="shared" si="0"/>
        <v>6</v>
      </c>
      <c r="I32" s="10">
        <v>425</v>
      </c>
      <c r="J32" s="10">
        <v>493</v>
      </c>
      <c r="K32" s="10">
        <v>432</v>
      </c>
      <c r="L32" s="10">
        <f t="shared" si="1"/>
        <v>7</v>
      </c>
    </row>
    <row r="33" spans="1:12" s="5" customFormat="1" ht="14.25">
      <c r="A33" s="2" t="s">
        <v>51</v>
      </c>
      <c r="B33" s="2" t="s">
        <v>52</v>
      </c>
      <c r="C33" s="2">
        <v>32</v>
      </c>
      <c r="D33" s="9">
        <f>C33/B33</f>
        <v>0.9411764705882353</v>
      </c>
      <c r="E33" s="10">
        <v>467</v>
      </c>
      <c r="F33" s="10">
        <v>502</v>
      </c>
      <c r="G33" s="10">
        <v>491</v>
      </c>
      <c r="H33" s="10">
        <f t="shared" si="0"/>
        <v>24</v>
      </c>
      <c r="I33" s="10">
        <v>440</v>
      </c>
      <c r="J33" s="10">
        <v>487</v>
      </c>
      <c r="K33" s="10">
        <v>467</v>
      </c>
      <c r="L33" s="10">
        <f t="shared" si="1"/>
        <v>27</v>
      </c>
    </row>
    <row r="34" spans="1:12" s="5" customFormat="1" ht="14.25">
      <c r="A34" s="2" t="s">
        <v>53</v>
      </c>
      <c r="B34" s="2" t="s">
        <v>23</v>
      </c>
      <c r="C34" s="2">
        <v>39</v>
      </c>
      <c r="D34" s="9">
        <f>C34/B34</f>
        <v>0.8863636363636364</v>
      </c>
      <c r="E34" s="10">
        <v>465</v>
      </c>
      <c r="F34" s="10">
        <v>513</v>
      </c>
      <c r="G34" s="10">
        <v>504</v>
      </c>
      <c r="H34" s="10">
        <f t="shared" si="0"/>
        <v>39</v>
      </c>
      <c r="I34" s="10">
        <v>417</v>
      </c>
      <c r="J34" s="10">
        <v>462</v>
      </c>
      <c r="K34" s="10">
        <v>451</v>
      </c>
      <c r="L34" s="10">
        <f t="shared" si="1"/>
        <v>34</v>
      </c>
    </row>
    <row r="35" spans="1:12" s="5" customFormat="1" ht="14.25">
      <c r="A35" s="2" t="s">
        <v>54</v>
      </c>
      <c r="B35" s="2" t="s">
        <v>45</v>
      </c>
      <c r="C35" s="2">
        <v>12</v>
      </c>
      <c r="D35" s="9">
        <f>C35/B35</f>
        <v>0.6</v>
      </c>
      <c r="E35" s="10">
        <v>420</v>
      </c>
      <c r="F35" s="10">
        <v>470</v>
      </c>
      <c r="G35" s="10">
        <v>448</v>
      </c>
      <c r="H35" s="10">
        <f t="shared" si="0"/>
        <v>28</v>
      </c>
      <c r="I35" s="10">
        <v>363</v>
      </c>
      <c r="J35" s="10">
        <v>394</v>
      </c>
      <c r="K35" s="10">
        <v>364</v>
      </c>
      <c r="L35" s="10">
        <f t="shared" si="1"/>
        <v>1</v>
      </c>
    </row>
    <row r="36" spans="1:12" ht="14.25">
      <c r="A36" s="2" t="s">
        <v>14</v>
      </c>
      <c r="B36" s="2" t="s">
        <v>55</v>
      </c>
      <c r="C36" s="2">
        <v>25</v>
      </c>
      <c r="D36" s="9">
        <f>C36/B36</f>
        <v>0.8928571428571429</v>
      </c>
      <c r="E36" s="2">
        <v>478</v>
      </c>
      <c r="F36" s="2">
        <v>520</v>
      </c>
      <c r="G36" s="2">
        <v>499</v>
      </c>
      <c r="H36" s="2">
        <f t="shared" si="0"/>
        <v>21</v>
      </c>
      <c r="I36" s="2">
        <v>416</v>
      </c>
      <c r="J36" s="2">
        <v>444</v>
      </c>
      <c r="K36" s="2">
        <v>426</v>
      </c>
      <c r="L36" s="2">
        <f t="shared" si="1"/>
        <v>10</v>
      </c>
    </row>
    <row r="37" spans="1:12" ht="14.25">
      <c r="A37" s="2" t="s">
        <v>15</v>
      </c>
      <c r="B37" s="2" t="s">
        <v>56</v>
      </c>
      <c r="C37" s="2">
        <f>SUM(C8:C36)</f>
        <v>1953</v>
      </c>
      <c r="D37" s="9">
        <f>C37/B37</f>
        <v>0.9138979878334114</v>
      </c>
      <c r="E37" s="2"/>
      <c r="F37" s="2"/>
      <c r="G37" s="2"/>
      <c r="H37" s="2"/>
      <c r="I37" s="2"/>
      <c r="J37" s="2"/>
      <c r="K37" s="2"/>
      <c r="L37" s="2"/>
    </row>
  </sheetData>
  <mergeCells count="7">
    <mergeCell ref="A1:L1"/>
    <mergeCell ref="E2:H2"/>
    <mergeCell ref="I2:L2"/>
    <mergeCell ref="A2:A3"/>
    <mergeCell ref="B2:B3"/>
    <mergeCell ref="C2:C3"/>
    <mergeCell ref="D2:D3"/>
  </mergeCells>
  <printOptions horizont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2016-03-12T04:14:51Z</cp:lastPrinted>
  <dcterms:created xsi:type="dcterms:W3CDTF">1996-12-17T01:32:42Z</dcterms:created>
  <dcterms:modified xsi:type="dcterms:W3CDTF">2016-06-03T08:24:38Z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